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85" windowHeight="8610" activeTab="1"/>
  </bookViews>
  <sheets>
    <sheet name="M-Okr09 " sheetId="1" r:id="rId1"/>
    <sheet name="M-Okr10  " sheetId="2" r:id="rId2"/>
  </sheets>
  <definedNames/>
  <calcPr fullCalcOnLoad="1"/>
</workbook>
</file>

<file path=xl/sharedStrings.xml><?xml version="1.0" encoding="utf-8"?>
<sst xmlns="http://schemas.openxmlformats.org/spreadsheetml/2006/main" count="298" uniqueCount="84">
  <si>
    <t>Výsledková listina</t>
  </si>
  <si>
    <t>Okresné kolo v streľbe zo vzduchovky ZŠ pre šk. rok 2008/2009</t>
  </si>
  <si>
    <t xml:space="preserve">                            </t>
  </si>
  <si>
    <t>Disciplína: VzPu Slávia - otvorené mieridlá N + 30  poloha ležmo terč:4 x 5,5</t>
  </si>
  <si>
    <t>Dátum konania: 20. 11. 2008 SLŠ Liptovský Hrádok</t>
  </si>
  <si>
    <t xml:space="preserve">              Disciplína:   VzPu- Slávia 30 lež      Kategória: družstvá   </t>
  </si>
  <si>
    <t>Žiaci</t>
  </si>
  <si>
    <t xml:space="preserve"> </t>
  </si>
  <si>
    <t>Por.      Š.č.                 Meno              R.a</t>
  </si>
  <si>
    <t>Š.č.</t>
  </si>
  <si>
    <t>Meno</t>
  </si>
  <si>
    <t>Rok.</t>
  </si>
  <si>
    <t>Škola</t>
  </si>
  <si>
    <t>S</t>
  </si>
  <si>
    <t>Spolu</t>
  </si>
  <si>
    <t>Martin  Besta</t>
  </si>
  <si>
    <t>ZŠ MŠ Matej. L.Hrádok</t>
  </si>
  <si>
    <t>Pora</t>
  </si>
  <si>
    <t xml:space="preserve">  Priezvisko </t>
  </si>
  <si>
    <t xml:space="preserve">Rok </t>
  </si>
  <si>
    <t>Celkom</t>
  </si>
  <si>
    <t>ZŠ M.R.M L.Mikuláš</t>
  </si>
  <si>
    <t>die.</t>
  </si>
  <si>
    <t xml:space="preserve">              a meno</t>
  </si>
  <si>
    <t>nar.</t>
  </si>
  <si>
    <t>Peter  Baláž</t>
  </si>
  <si>
    <t>Michal  Buňa</t>
  </si>
  <si>
    <t>žiačky</t>
  </si>
  <si>
    <t>Suma</t>
  </si>
  <si>
    <t>Alžbeta Kasanická</t>
  </si>
  <si>
    <t>Karin  Divoková</t>
  </si>
  <si>
    <t>Zdena  Kohútová</t>
  </si>
  <si>
    <t>Riaditeľ preteku:</t>
  </si>
  <si>
    <t>Hlavný rozhodca:</t>
  </si>
  <si>
    <t>PhDr. Jozef Daník</t>
  </si>
  <si>
    <t>Ján Kriško</t>
  </si>
  <si>
    <t>Braňo  Mičuda</t>
  </si>
  <si>
    <t>Veronika  Lukášová</t>
  </si>
  <si>
    <t>Andrea Pučiková</t>
  </si>
  <si>
    <t>Sára Vopravilová</t>
  </si>
  <si>
    <t>Kristián  Karabín</t>
  </si>
  <si>
    <t>ZŠ MŠ Hradná L.H.</t>
  </si>
  <si>
    <t>Daniel  Billý</t>
  </si>
  <si>
    <t>Erik  Bobrík</t>
  </si>
  <si>
    <t>Juraj  Fiderák</t>
  </si>
  <si>
    <t>ZŠ Demenovská cesta LM</t>
  </si>
  <si>
    <t>Tomáš  Vlha</t>
  </si>
  <si>
    <t>Michal  Vlha</t>
  </si>
  <si>
    <t>Miroslav Žiak</t>
  </si>
  <si>
    <t>Gymnázium L.Hrádok</t>
  </si>
  <si>
    <t>Elexander Mensák</t>
  </si>
  <si>
    <t>Erik  Matejka</t>
  </si>
  <si>
    <t>Ján  Matloň</t>
  </si>
  <si>
    <t>Lukáš  Húlek</t>
  </si>
  <si>
    <t>ZŠ  Bobrovec</t>
  </si>
  <si>
    <t>Marek  Černy</t>
  </si>
  <si>
    <t>Tomáš  Vopravil</t>
  </si>
  <si>
    <t>Matúš Bartalský</t>
  </si>
  <si>
    <t>Norbert Komiňák</t>
  </si>
  <si>
    <t>Filip Kasanický</t>
  </si>
  <si>
    <t>Martin  Batory</t>
  </si>
  <si>
    <t>Fraňo  Kudlička</t>
  </si>
  <si>
    <t>ZŠ L.Ján</t>
  </si>
  <si>
    <t>Okresné kolo v streľbe zo vzduchovky ZŠ pre šk. rok 2009/2010</t>
  </si>
  <si>
    <t>Dátum konania: 12. 11. 2009 SLŠ Liptovský Hrádok</t>
  </si>
  <si>
    <t>Dátum konania: 12. 11. 2009SLŠ Liptovský Hrádok</t>
  </si>
  <si>
    <t>Matej  Uríček</t>
  </si>
  <si>
    <t>Lubor  Janda</t>
  </si>
  <si>
    <t>Boris  Medvecký</t>
  </si>
  <si>
    <t>Patrik  Peresta</t>
  </si>
  <si>
    <t>Marek  Ištok</t>
  </si>
  <si>
    <t>Martin  Pavella</t>
  </si>
  <si>
    <t>ZŠ MŠ Hradná L.Hrádok</t>
  </si>
  <si>
    <t>Alex  Fiačan</t>
  </si>
  <si>
    <t>Matej  Škvarek</t>
  </si>
  <si>
    <t>Daniel  Jamnický</t>
  </si>
  <si>
    <t>Natália Fašanoková</t>
  </si>
  <si>
    <t>00</t>
  </si>
  <si>
    <t>Žiačky</t>
  </si>
  <si>
    <t>Matej   Boďa</t>
  </si>
  <si>
    <t>Martin  Smatana</t>
  </si>
  <si>
    <t>Frederik Rakyta</t>
  </si>
  <si>
    <t>ZŠ Okoličianska L.Mikuláš</t>
  </si>
  <si>
    <t>Lukáš  Račko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</si>
</sst>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1">
    <font>
      <sz val="10"/>
      <name val="Arial"/>
      <family val="0"/>
    </font>
    <font>
      <sz val="8"/>
      <name val="Arial"/>
      <family val="0"/>
    </font>
    <font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"/>
      <family val="2"/>
    </font>
    <font>
      <sz val="12"/>
      <name val="Symbol"/>
      <family val="1"/>
    </font>
    <font>
      <b/>
      <sz val="7"/>
      <name val="Arial CE"/>
      <family val="0"/>
    </font>
    <font>
      <sz val="18"/>
      <name val="Arial CE"/>
      <family val="2"/>
    </font>
    <font>
      <sz val="10"/>
      <name val="Symbol"/>
      <family val="1"/>
    </font>
    <font>
      <b/>
      <sz val="10"/>
      <name val="Arial"/>
      <family val="2"/>
    </font>
    <font>
      <sz val="16"/>
      <name val="Arial CE"/>
      <family val="2"/>
    </font>
    <font>
      <u val="single"/>
      <sz val="10"/>
      <name val="Arial CE"/>
      <family val="2"/>
    </font>
    <font>
      <u val="single"/>
      <sz val="16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9"/>
      <name val="Arial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14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 quotePrefix="1">
      <alignment horizontal="left"/>
      <protection locked="0"/>
    </xf>
    <xf numFmtId="0" fontId="0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3" fillId="0" borderId="0" xfId="0" applyFont="1" applyAlignment="1" applyProtection="1" quotePrefix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13" fillId="0" borderId="4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7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/>
      <protection locked="0"/>
    </xf>
    <xf numFmtId="0" fontId="7" fillId="0" borderId="4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/>
      <protection locked="0"/>
    </xf>
    <xf numFmtId="49" fontId="19" fillId="0" borderId="4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/>
      <protection locked="0"/>
    </xf>
    <xf numFmtId="49" fontId="19" fillId="0" borderId="0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11</xdr:row>
      <xdr:rowOff>123825</xdr:rowOff>
    </xdr:from>
    <xdr:to>
      <xdr:col>12</xdr:col>
      <xdr:colOff>85725</xdr:colOff>
      <xdr:row>11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810250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142875</xdr:colOff>
      <xdr:row>15</xdr:row>
      <xdr:rowOff>66675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695825" y="2733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4552950" y="237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4552950" y="237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11</xdr:row>
      <xdr:rowOff>123825</xdr:rowOff>
    </xdr:from>
    <xdr:to>
      <xdr:col>12</xdr:col>
      <xdr:colOff>85725</xdr:colOff>
      <xdr:row>11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810250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142875</xdr:colOff>
      <xdr:row>15</xdr:row>
      <xdr:rowOff>66675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695825" y="2733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4552950" y="237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4552950" y="237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4"/>
  <sheetViews>
    <sheetView workbookViewId="0" topLeftCell="A1">
      <selection activeCell="C15" sqref="C15:E17"/>
    </sheetView>
  </sheetViews>
  <sheetFormatPr defaultColWidth="9.140625" defaultRowHeight="12.75"/>
  <cols>
    <col min="1" max="1" width="3.7109375" style="1" customWidth="1"/>
    <col min="2" max="2" width="3.57421875" style="2" customWidth="1"/>
    <col min="3" max="3" width="18.57421875" style="1" customWidth="1"/>
    <col min="4" max="4" width="4.00390625" style="1" customWidth="1"/>
    <col min="5" max="5" width="22.57421875" style="1" customWidth="1"/>
    <col min="6" max="7" width="3.7109375" style="3" customWidth="1"/>
    <col min="8" max="8" width="3.7109375" style="2" customWidth="1"/>
    <col min="9" max="9" width="4.7109375" style="2" customWidth="1"/>
    <col min="10" max="10" width="7.00390625" style="2" customWidth="1"/>
    <col min="11" max="11" width="8.57421875" style="4" customWidth="1"/>
    <col min="12" max="12" width="2.00390625" style="5" customWidth="1"/>
    <col min="13" max="13" width="4.8515625" style="5" customWidth="1"/>
    <col min="14" max="14" width="19.140625" style="5" customWidth="1"/>
    <col min="15" max="15" width="4.28125" style="5" customWidth="1"/>
    <col min="16" max="16" width="24.421875" style="5" customWidth="1"/>
    <col min="17" max="19" width="5.7109375" style="5" customWidth="1"/>
    <col min="20" max="20" width="7.28125" style="5" customWidth="1"/>
    <col min="21" max="21" width="7.421875" style="5" customWidth="1"/>
    <col min="22" max="16384" width="9.140625" style="5" customWidth="1"/>
  </cols>
  <sheetData>
    <row r="1" ht="4.5" customHeight="1"/>
    <row r="2" spans="1:11" ht="15.7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1" ht="20.25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6" t="s">
        <v>2</v>
      </c>
      <c r="M3" s="102" t="s">
        <v>0</v>
      </c>
      <c r="N3" s="102"/>
      <c r="O3" s="102"/>
      <c r="P3" s="102"/>
      <c r="Q3" s="102"/>
      <c r="R3" s="102"/>
      <c r="S3" s="102"/>
      <c r="T3" s="102"/>
      <c r="U3" s="102"/>
    </row>
    <row r="4" spans="12:19" ht="6.75" customHeight="1">
      <c r="L4" s="6"/>
      <c r="M4" s="6"/>
      <c r="N4" s="6"/>
      <c r="O4" s="6"/>
      <c r="P4" s="6"/>
      <c r="Q4" s="6"/>
      <c r="R4" s="6"/>
      <c r="S4" s="6"/>
    </row>
    <row r="5" spans="1:9" ht="15.75">
      <c r="A5" s="7" t="s">
        <v>3</v>
      </c>
      <c r="B5" s="8"/>
      <c r="C5" s="9"/>
      <c r="D5" s="9"/>
      <c r="E5" s="9"/>
      <c r="F5" s="10"/>
      <c r="G5" s="11"/>
      <c r="H5" s="8"/>
      <c r="I5" s="8"/>
    </row>
    <row r="6" spans="1:17" ht="15.75">
      <c r="A6" s="12" t="s">
        <v>4</v>
      </c>
      <c r="L6" s="5" t="s">
        <v>5</v>
      </c>
      <c r="M6" s="13"/>
      <c r="N6" s="13"/>
      <c r="O6" s="13"/>
      <c r="P6" s="13"/>
      <c r="Q6" s="14"/>
    </row>
    <row r="7" spans="1:21" ht="15.75">
      <c r="A7" s="15" t="s">
        <v>6</v>
      </c>
      <c r="F7" s="16"/>
      <c r="G7" s="11"/>
      <c r="N7" s="4"/>
      <c r="O7" s="17" t="s">
        <v>1</v>
      </c>
      <c r="R7" s="17"/>
      <c r="S7" s="17" t="s">
        <v>7</v>
      </c>
      <c r="T7" s="17"/>
      <c r="U7" s="18"/>
    </row>
    <row r="8" spans="1:19" ht="15.75">
      <c r="A8" s="19" t="s">
        <v>8</v>
      </c>
      <c r="B8" s="20" t="s">
        <v>9</v>
      </c>
      <c r="C8" s="19" t="s">
        <v>10</v>
      </c>
      <c r="D8" s="19" t="s">
        <v>11</v>
      </c>
      <c r="E8" s="19" t="s">
        <v>12</v>
      </c>
      <c r="F8" s="21">
        <v>1</v>
      </c>
      <c r="G8" s="21">
        <v>2</v>
      </c>
      <c r="H8" s="20">
        <v>3</v>
      </c>
      <c r="I8" s="22" t="s">
        <v>13</v>
      </c>
      <c r="J8" s="23" t="s">
        <v>14</v>
      </c>
      <c r="M8" s="15" t="s">
        <v>6</v>
      </c>
      <c r="P8" s="12" t="s">
        <v>4</v>
      </c>
      <c r="Q8" s="2"/>
      <c r="R8" s="1"/>
      <c r="S8" s="1"/>
    </row>
    <row r="9" spans="1:21" ht="14.25" customHeight="1">
      <c r="A9" s="24">
        <v>1</v>
      </c>
      <c r="B9" s="3">
        <v>6</v>
      </c>
      <c r="C9" s="34" t="s">
        <v>25</v>
      </c>
      <c r="D9" s="38">
        <v>96</v>
      </c>
      <c r="E9" s="27" t="s">
        <v>16</v>
      </c>
      <c r="F9" s="28">
        <v>96</v>
      </c>
      <c r="G9" s="28">
        <v>92</v>
      </c>
      <c r="H9" s="29">
        <v>92</v>
      </c>
      <c r="I9" s="30">
        <f aca="true" t="shared" si="0" ref="I9:I30">SUM(F9:H9)</f>
        <v>280</v>
      </c>
      <c r="J9" s="31">
        <f aca="true" t="shared" si="1" ref="J9:J30">SUM(I9)</f>
        <v>280</v>
      </c>
      <c r="M9" s="32" t="s">
        <v>17</v>
      </c>
      <c r="N9" s="32" t="s">
        <v>18</v>
      </c>
      <c r="O9" s="32" t="s">
        <v>19</v>
      </c>
      <c r="P9" s="33" t="s">
        <v>12</v>
      </c>
      <c r="Q9" s="97">
        <v>1</v>
      </c>
      <c r="R9" s="97">
        <v>2</v>
      </c>
      <c r="S9" s="97">
        <v>3</v>
      </c>
      <c r="T9" s="104" t="s">
        <v>13</v>
      </c>
      <c r="U9" s="106" t="s">
        <v>20</v>
      </c>
    </row>
    <row r="10" spans="1:21" ht="14.25" customHeight="1">
      <c r="A10" s="1">
        <v>2</v>
      </c>
      <c r="B10" s="2">
        <v>7</v>
      </c>
      <c r="C10" s="25" t="s">
        <v>15</v>
      </c>
      <c r="D10" s="26">
        <v>93</v>
      </c>
      <c r="E10" s="27" t="s">
        <v>16</v>
      </c>
      <c r="F10" s="28">
        <v>89</v>
      </c>
      <c r="G10" s="28">
        <v>92</v>
      </c>
      <c r="H10" s="29">
        <v>95</v>
      </c>
      <c r="I10" s="30">
        <f t="shared" si="0"/>
        <v>276</v>
      </c>
      <c r="J10" s="31">
        <f t="shared" si="1"/>
        <v>276</v>
      </c>
      <c r="M10" s="36" t="s">
        <v>22</v>
      </c>
      <c r="N10" s="36" t="s">
        <v>23</v>
      </c>
      <c r="O10" s="36" t="s">
        <v>24</v>
      </c>
      <c r="P10" s="37"/>
      <c r="Q10" s="103"/>
      <c r="R10" s="103"/>
      <c r="S10" s="103"/>
      <c r="T10" s="105"/>
      <c r="U10" s="107"/>
    </row>
    <row r="11" spans="1:28" ht="14.25" customHeight="1">
      <c r="A11" s="27">
        <v>3</v>
      </c>
      <c r="B11" s="3">
        <v>4</v>
      </c>
      <c r="C11" s="34" t="s">
        <v>26</v>
      </c>
      <c r="D11" s="35">
        <v>93</v>
      </c>
      <c r="E11" s="27" t="s">
        <v>16</v>
      </c>
      <c r="F11" s="28">
        <v>81</v>
      </c>
      <c r="G11" s="28">
        <v>90</v>
      </c>
      <c r="H11" s="29">
        <v>83</v>
      </c>
      <c r="I11" s="30">
        <f t="shared" si="0"/>
        <v>254</v>
      </c>
      <c r="J11" s="31">
        <f t="shared" si="1"/>
        <v>254</v>
      </c>
      <c r="M11" s="18"/>
      <c r="N11" s="34" t="s">
        <v>25</v>
      </c>
      <c r="O11" s="38">
        <v>96</v>
      </c>
      <c r="P11" s="24" t="s">
        <v>16</v>
      </c>
      <c r="Q11" s="28">
        <v>96</v>
      </c>
      <c r="R11" s="28">
        <v>92</v>
      </c>
      <c r="S11" s="29">
        <v>92</v>
      </c>
      <c r="T11" s="39">
        <f aca="true" t="shared" si="2" ref="T11:T31">SUM(Q11:S11)</f>
        <v>280</v>
      </c>
      <c r="U11" s="39"/>
      <c r="AB11" s="2"/>
    </row>
    <row r="12" spans="1:28" ht="14.25" customHeight="1">
      <c r="A12" s="27">
        <v>4</v>
      </c>
      <c r="B12" s="2">
        <v>28</v>
      </c>
      <c r="C12" s="34" t="s">
        <v>44</v>
      </c>
      <c r="D12" s="35">
        <v>93</v>
      </c>
      <c r="E12" s="27" t="s">
        <v>45</v>
      </c>
      <c r="F12" s="28">
        <v>85</v>
      </c>
      <c r="G12" s="28">
        <v>84</v>
      </c>
      <c r="H12" s="29">
        <v>81</v>
      </c>
      <c r="I12" s="30">
        <f t="shared" si="0"/>
        <v>250</v>
      </c>
      <c r="J12" s="31">
        <f t="shared" si="1"/>
        <v>250</v>
      </c>
      <c r="M12" s="40">
        <v>1</v>
      </c>
      <c r="N12" s="25" t="s">
        <v>15</v>
      </c>
      <c r="O12" s="26">
        <v>93</v>
      </c>
      <c r="P12" s="24" t="s">
        <v>16</v>
      </c>
      <c r="Q12" s="28">
        <v>89</v>
      </c>
      <c r="R12" s="28">
        <v>92</v>
      </c>
      <c r="S12" s="29">
        <v>95</v>
      </c>
      <c r="T12" s="39">
        <f t="shared" si="2"/>
        <v>276</v>
      </c>
      <c r="U12" s="39"/>
      <c r="AB12" s="2"/>
    </row>
    <row r="13" spans="1:28" ht="14.25" customHeight="1">
      <c r="A13" s="27">
        <v>5</v>
      </c>
      <c r="B13" s="3">
        <v>16</v>
      </c>
      <c r="C13" s="24" t="s">
        <v>57</v>
      </c>
      <c r="D13" s="76">
        <v>95</v>
      </c>
      <c r="E13" s="27" t="s">
        <v>21</v>
      </c>
      <c r="F13" s="28">
        <v>79</v>
      </c>
      <c r="G13" s="28">
        <v>84</v>
      </c>
      <c r="H13" s="29">
        <v>85</v>
      </c>
      <c r="I13" s="30">
        <f t="shared" si="0"/>
        <v>248</v>
      </c>
      <c r="J13" s="31">
        <f t="shared" si="1"/>
        <v>248</v>
      </c>
      <c r="M13" s="41"/>
      <c r="N13" s="42" t="s">
        <v>26</v>
      </c>
      <c r="O13" s="43">
        <v>93</v>
      </c>
      <c r="P13" s="44" t="s">
        <v>16</v>
      </c>
      <c r="Q13" s="45">
        <v>81</v>
      </c>
      <c r="R13" s="45">
        <v>90</v>
      </c>
      <c r="S13" s="46">
        <v>83</v>
      </c>
      <c r="T13" s="47">
        <f t="shared" si="2"/>
        <v>254</v>
      </c>
      <c r="U13" s="47">
        <f>SUM(T11:T13)</f>
        <v>810</v>
      </c>
      <c r="AB13" s="2"/>
    </row>
    <row r="14" spans="1:21" ht="14.25" customHeight="1">
      <c r="A14" s="1">
        <v>6</v>
      </c>
      <c r="B14" s="2">
        <v>15</v>
      </c>
      <c r="C14" s="1" t="s">
        <v>56</v>
      </c>
      <c r="D14" s="35">
        <v>95</v>
      </c>
      <c r="E14" s="27" t="s">
        <v>21</v>
      </c>
      <c r="F14" s="28">
        <v>82</v>
      </c>
      <c r="G14" s="28">
        <v>86</v>
      </c>
      <c r="H14" s="29">
        <v>74</v>
      </c>
      <c r="I14" s="30">
        <f t="shared" si="0"/>
        <v>242</v>
      </c>
      <c r="J14" s="31">
        <f t="shared" si="1"/>
        <v>242</v>
      </c>
      <c r="M14" s="48"/>
      <c r="N14" s="24" t="s">
        <v>57</v>
      </c>
      <c r="O14" s="92">
        <v>95</v>
      </c>
      <c r="P14" s="27" t="s">
        <v>21</v>
      </c>
      <c r="Q14" s="28">
        <v>79</v>
      </c>
      <c r="R14" s="28">
        <v>84</v>
      </c>
      <c r="S14" s="29">
        <v>85</v>
      </c>
      <c r="T14" s="49">
        <f t="shared" si="2"/>
        <v>248</v>
      </c>
      <c r="U14" s="50"/>
    </row>
    <row r="15" spans="1:21" ht="14.25" customHeight="1">
      <c r="A15" s="27">
        <v>7</v>
      </c>
      <c r="B15" s="3">
        <v>24</v>
      </c>
      <c r="C15" s="34" t="s">
        <v>60</v>
      </c>
      <c r="D15" s="38">
        <v>95</v>
      </c>
      <c r="E15" s="27" t="s">
        <v>62</v>
      </c>
      <c r="F15" s="28">
        <v>80</v>
      </c>
      <c r="G15" s="28">
        <v>77</v>
      </c>
      <c r="H15" s="29">
        <v>81</v>
      </c>
      <c r="I15" s="30">
        <f t="shared" si="0"/>
        <v>238</v>
      </c>
      <c r="J15" s="31">
        <f t="shared" si="1"/>
        <v>238</v>
      </c>
      <c r="M15" s="53">
        <v>2</v>
      </c>
      <c r="N15" s="56" t="s">
        <v>56</v>
      </c>
      <c r="O15" s="26">
        <v>95</v>
      </c>
      <c r="P15" s="24" t="s">
        <v>21</v>
      </c>
      <c r="Q15" s="28">
        <v>82</v>
      </c>
      <c r="R15" s="28">
        <v>86</v>
      </c>
      <c r="S15" s="29">
        <v>74</v>
      </c>
      <c r="T15" s="39">
        <f t="shared" si="2"/>
        <v>242</v>
      </c>
      <c r="U15" s="39"/>
    </row>
    <row r="16" spans="1:21" ht="14.25" customHeight="1">
      <c r="A16" s="27">
        <v>8</v>
      </c>
      <c r="B16" s="2">
        <v>23</v>
      </c>
      <c r="C16" s="34" t="s">
        <v>59</v>
      </c>
      <c r="D16" s="35">
        <v>94</v>
      </c>
      <c r="E16" s="27" t="s">
        <v>62</v>
      </c>
      <c r="F16" s="28">
        <v>77</v>
      </c>
      <c r="G16" s="28">
        <v>76</v>
      </c>
      <c r="H16" s="29">
        <v>83</v>
      </c>
      <c r="I16" s="30">
        <f t="shared" si="0"/>
        <v>236</v>
      </c>
      <c r="J16" s="31">
        <f t="shared" si="1"/>
        <v>236</v>
      </c>
      <c r="M16" s="54"/>
      <c r="N16" s="42" t="s">
        <v>55</v>
      </c>
      <c r="O16" s="60">
        <v>94</v>
      </c>
      <c r="P16" s="44" t="s">
        <v>21</v>
      </c>
      <c r="Q16" s="45">
        <v>75</v>
      </c>
      <c r="R16" s="45">
        <v>71</v>
      </c>
      <c r="S16" s="46">
        <v>86</v>
      </c>
      <c r="T16" s="47">
        <f t="shared" si="2"/>
        <v>232</v>
      </c>
      <c r="U16" s="47">
        <f>SUM(T14:T16)</f>
        <v>722</v>
      </c>
    </row>
    <row r="17" spans="1:21" ht="14.25" customHeight="1">
      <c r="A17" s="27">
        <v>9</v>
      </c>
      <c r="B17" s="3">
        <v>25</v>
      </c>
      <c r="C17" s="1" t="s">
        <v>61</v>
      </c>
      <c r="D17" s="76">
        <v>95</v>
      </c>
      <c r="E17" s="27" t="s">
        <v>62</v>
      </c>
      <c r="F17" s="28">
        <v>82</v>
      </c>
      <c r="G17" s="28">
        <v>80</v>
      </c>
      <c r="H17" s="29">
        <v>73</v>
      </c>
      <c r="I17" s="30">
        <f t="shared" si="0"/>
        <v>235</v>
      </c>
      <c r="J17" s="31">
        <f t="shared" si="1"/>
        <v>235</v>
      </c>
      <c r="M17" s="61"/>
      <c r="N17" s="62" t="s">
        <v>60</v>
      </c>
      <c r="O17" s="66">
        <v>95</v>
      </c>
      <c r="P17" s="64" t="s">
        <v>62</v>
      </c>
      <c r="Q17" s="65">
        <v>80</v>
      </c>
      <c r="R17" s="65">
        <v>77</v>
      </c>
      <c r="S17" s="50">
        <v>81</v>
      </c>
      <c r="T17" s="49">
        <f t="shared" si="2"/>
        <v>238</v>
      </c>
      <c r="U17" s="57"/>
    </row>
    <row r="18" spans="1:21" ht="14.25" customHeight="1">
      <c r="A18" s="27">
        <v>10</v>
      </c>
      <c r="B18" s="3">
        <v>12</v>
      </c>
      <c r="C18" s="84" t="s">
        <v>42</v>
      </c>
      <c r="D18" s="83">
        <v>95</v>
      </c>
      <c r="E18" s="82" t="s">
        <v>41</v>
      </c>
      <c r="F18" s="28">
        <v>69</v>
      </c>
      <c r="G18" s="28">
        <v>78</v>
      </c>
      <c r="H18" s="29">
        <v>86</v>
      </c>
      <c r="I18" s="30">
        <f t="shared" si="0"/>
        <v>233</v>
      </c>
      <c r="J18" s="31">
        <f t="shared" si="1"/>
        <v>233</v>
      </c>
      <c r="M18" s="58">
        <v>3</v>
      </c>
      <c r="N18" s="34" t="s">
        <v>59</v>
      </c>
      <c r="O18" s="26">
        <v>94</v>
      </c>
      <c r="P18" s="24" t="s">
        <v>62</v>
      </c>
      <c r="Q18" s="28">
        <v>77</v>
      </c>
      <c r="R18" s="28">
        <v>76</v>
      </c>
      <c r="S18" s="29">
        <v>83</v>
      </c>
      <c r="T18" s="39">
        <f t="shared" si="2"/>
        <v>236</v>
      </c>
      <c r="U18" s="56"/>
    </row>
    <row r="19" spans="1:21" ht="14.25" customHeight="1">
      <c r="A19" s="27">
        <v>11</v>
      </c>
      <c r="B19" s="3">
        <v>21</v>
      </c>
      <c r="C19" s="34" t="s">
        <v>52</v>
      </c>
      <c r="D19" s="35">
        <v>95</v>
      </c>
      <c r="E19" s="27" t="s">
        <v>54</v>
      </c>
      <c r="F19" s="28">
        <v>76</v>
      </c>
      <c r="G19" s="28">
        <v>80</v>
      </c>
      <c r="H19" s="29">
        <v>77</v>
      </c>
      <c r="I19" s="30">
        <f t="shared" si="0"/>
        <v>233</v>
      </c>
      <c r="J19" s="31">
        <f t="shared" si="1"/>
        <v>233</v>
      </c>
      <c r="M19" s="59"/>
      <c r="N19" s="55" t="s">
        <v>61</v>
      </c>
      <c r="O19" s="74">
        <v>95</v>
      </c>
      <c r="P19" s="44" t="s">
        <v>62</v>
      </c>
      <c r="Q19" s="45">
        <v>82</v>
      </c>
      <c r="R19" s="45">
        <v>80</v>
      </c>
      <c r="S19" s="46">
        <v>73</v>
      </c>
      <c r="T19" s="47">
        <f t="shared" si="2"/>
        <v>235</v>
      </c>
      <c r="U19" s="47">
        <f>SUM(T17:T19)</f>
        <v>709</v>
      </c>
    </row>
    <row r="20" spans="1:21" ht="14.25" customHeight="1">
      <c r="A20" s="24">
        <v>12</v>
      </c>
      <c r="B20" s="2">
        <v>14</v>
      </c>
      <c r="C20" s="34" t="s">
        <v>55</v>
      </c>
      <c r="D20" s="38">
        <v>94</v>
      </c>
      <c r="E20" s="27" t="s">
        <v>21</v>
      </c>
      <c r="F20" s="28">
        <v>75</v>
      </c>
      <c r="G20" s="28">
        <v>71</v>
      </c>
      <c r="H20" s="29">
        <v>86</v>
      </c>
      <c r="I20" s="30">
        <f t="shared" si="0"/>
        <v>232</v>
      </c>
      <c r="J20" s="31">
        <f t="shared" si="1"/>
        <v>232</v>
      </c>
      <c r="M20" s="61"/>
      <c r="N20" s="85" t="s">
        <v>42</v>
      </c>
      <c r="O20" s="86">
        <v>95</v>
      </c>
      <c r="P20" s="87" t="s">
        <v>41</v>
      </c>
      <c r="Q20" s="65">
        <v>69</v>
      </c>
      <c r="R20" s="65">
        <v>78</v>
      </c>
      <c r="S20" s="50">
        <v>86</v>
      </c>
      <c r="T20" s="49">
        <f t="shared" si="2"/>
        <v>233</v>
      </c>
      <c r="U20" s="57"/>
    </row>
    <row r="21" spans="1:21" ht="14.25" customHeight="1">
      <c r="A21" s="27">
        <v>13</v>
      </c>
      <c r="B21" s="2">
        <v>5</v>
      </c>
      <c r="C21" s="27" t="s">
        <v>36</v>
      </c>
      <c r="D21" s="35">
        <v>94</v>
      </c>
      <c r="E21" s="27" t="s">
        <v>16</v>
      </c>
      <c r="F21" s="28">
        <v>81</v>
      </c>
      <c r="G21" s="28">
        <v>73</v>
      </c>
      <c r="H21" s="29">
        <v>77</v>
      </c>
      <c r="I21" s="30">
        <f t="shared" si="0"/>
        <v>231</v>
      </c>
      <c r="J21" s="31">
        <f t="shared" si="1"/>
        <v>231</v>
      </c>
      <c r="M21" s="58">
        <v>4</v>
      </c>
      <c r="N21" s="84" t="s">
        <v>40</v>
      </c>
      <c r="O21" s="83">
        <v>96</v>
      </c>
      <c r="P21" s="82" t="s">
        <v>41</v>
      </c>
      <c r="Q21" s="28">
        <v>81</v>
      </c>
      <c r="R21" s="28">
        <v>76</v>
      </c>
      <c r="S21" s="29">
        <v>63</v>
      </c>
      <c r="T21" s="39">
        <f t="shared" si="2"/>
        <v>220</v>
      </c>
      <c r="U21" s="56"/>
    </row>
    <row r="22" spans="1:21" ht="14.25" customHeight="1">
      <c r="A22" s="27">
        <v>14</v>
      </c>
      <c r="B22" s="2">
        <v>17</v>
      </c>
      <c r="C22" s="34" t="s">
        <v>48</v>
      </c>
      <c r="D22" s="35">
        <v>97</v>
      </c>
      <c r="E22" s="27" t="s">
        <v>49</v>
      </c>
      <c r="F22" s="28">
        <v>77</v>
      </c>
      <c r="G22" s="28">
        <v>78</v>
      </c>
      <c r="H22" s="29">
        <v>76</v>
      </c>
      <c r="I22" s="30">
        <f t="shared" si="0"/>
        <v>231</v>
      </c>
      <c r="J22" s="31">
        <f t="shared" si="1"/>
        <v>231</v>
      </c>
      <c r="M22" s="59"/>
      <c r="N22" s="42" t="s">
        <v>43</v>
      </c>
      <c r="O22" s="43">
        <v>95</v>
      </c>
      <c r="P22" s="44" t="s">
        <v>41</v>
      </c>
      <c r="Q22" s="45">
        <v>71</v>
      </c>
      <c r="R22" s="45">
        <v>70</v>
      </c>
      <c r="S22" s="46">
        <v>55</v>
      </c>
      <c r="T22" s="47">
        <f t="shared" si="2"/>
        <v>196</v>
      </c>
      <c r="U22" s="47">
        <f>SUM(T20:T22)</f>
        <v>649</v>
      </c>
    </row>
    <row r="23" spans="1:21" ht="14.25" customHeight="1">
      <c r="A23" s="27">
        <v>15</v>
      </c>
      <c r="B23" s="2">
        <v>11</v>
      </c>
      <c r="C23" s="81" t="s">
        <v>40</v>
      </c>
      <c r="D23" s="52">
        <v>96</v>
      </c>
      <c r="E23" s="82" t="s">
        <v>41</v>
      </c>
      <c r="F23" s="28">
        <v>81</v>
      </c>
      <c r="G23" s="28">
        <v>76</v>
      </c>
      <c r="H23" s="29">
        <v>63</v>
      </c>
      <c r="I23" s="30">
        <f t="shared" si="0"/>
        <v>220</v>
      </c>
      <c r="J23" s="31">
        <f t="shared" si="1"/>
        <v>220</v>
      </c>
      <c r="M23" s="61"/>
      <c r="N23" s="62" t="s">
        <v>44</v>
      </c>
      <c r="O23" s="63">
        <v>93</v>
      </c>
      <c r="P23" s="64" t="s">
        <v>45</v>
      </c>
      <c r="Q23" s="65">
        <v>85</v>
      </c>
      <c r="R23" s="65">
        <v>84</v>
      </c>
      <c r="S23" s="50">
        <v>81</v>
      </c>
      <c r="T23" s="49">
        <f t="shared" si="2"/>
        <v>250</v>
      </c>
      <c r="U23" s="57"/>
    </row>
    <row r="24" spans="1:21" ht="14.25" customHeight="1">
      <c r="A24" s="27">
        <v>16</v>
      </c>
      <c r="B24" s="2">
        <v>26</v>
      </c>
      <c r="C24" s="1" t="s">
        <v>47</v>
      </c>
      <c r="D24" s="35">
        <v>93</v>
      </c>
      <c r="E24" s="27" t="s">
        <v>45</v>
      </c>
      <c r="F24" s="28">
        <v>72</v>
      </c>
      <c r="G24" s="28">
        <v>69</v>
      </c>
      <c r="H24" s="29">
        <v>75</v>
      </c>
      <c r="I24" s="30">
        <f t="shared" si="0"/>
        <v>216</v>
      </c>
      <c r="J24" s="31">
        <f t="shared" si="1"/>
        <v>216</v>
      </c>
      <c r="M24" s="58">
        <v>5</v>
      </c>
      <c r="N24" s="56" t="s">
        <v>47</v>
      </c>
      <c r="O24" s="26">
        <v>93</v>
      </c>
      <c r="P24" s="24" t="s">
        <v>45</v>
      </c>
      <c r="Q24" s="28">
        <v>72</v>
      </c>
      <c r="R24" s="28">
        <v>69</v>
      </c>
      <c r="S24" s="29">
        <v>75</v>
      </c>
      <c r="T24" s="39">
        <f t="shared" si="2"/>
        <v>216</v>
      </c>
      <c r="U24" s="56"/>
    </row>
    <row r="25" spans="1:21" ht="14.25" customHeight="1">
      <c r="A25" s="27">
        <v>17</v>
      </c>
      <c r="B25" s="3">
        <v>13</v>
      </c>
      <c r="C25" s="34" t="s">
        <v>43</v>
      </c>
      <c r="D25" s="26">
        <v>95</v>
      </c>
      <c r="E25" s="24" t="s">
        <v>41</v>
      </c>
      <c r="F25" s="28">
        <v>71</v>
      </c>
      <c r="G25" s="28">
        <v>70</v>
      </c>
      <c r="H25" s="29">
        <v>55</v>
      </c>
      <c r="I25" s="30">
        <f t="shared" si="0"/>
        <v>196</v>
      </c>
      <c r="J25" s="31">
        <f t="shared" si="1"/>
        <v>196</v>
      </c>
      <c r="M25" s="59"/>
      <c r="N25" s="55" t="s">
        <v>46</v>
      </c>
      <c r="O25" s="43">
        <v>95</v>
      </c>
      <c r="P25" s="44" t="s">
        <v>45</v>
      </c>
      <c r="Q25" s="45">
        <v>59</v>
      </c>
      <c r="R25" s="45">
        <v>49</v>
      </c>
      <c r="S25" s="46">
        <v>63</v>
      </c>
      <c r="T25" s="47">
        <f t="shared" si="2"/>
        <v>171</v>
      </c>
      <c r="U25" s="47">
        <f>SUM(T23:T25)</f>
        <v>637</v>
      </c>
    </row>
    <row r="26" spans="1:21" ht="14.25" customHeight="1">
      <c r="A26" s="27">
        <v>18</v>
      </c>
      <c r="B26" s="3">
        <v>20</v>
      </c>
      <c r="C26" s="27" t="s">
        <v>53</v>
      </c>
      <c r="D26" s="35">
        <v>95</v>
      </c>
      <c r="E26" s="27" t="s">
        <v>54</v>
      </c>
      <c r="F26" s="28">
        <v>59</v>
      </c>
      <c r="G26" s="28">
        <v>60</v>
      </c>
      <c r="H26" s="29">
        <v>64</v>
      </c>
      <c r="I26" s="30">
        <f t="shared" si="0"/>
        <v>183</v>
      </c>
      <c r="J26" s="31">
        <f t="shared" si="1"/>
        <v>183</v>
      </c>
      <c r="M26" s="61"/>
      <c r="N26" s="62" t="s">
        <v>52</v>
      </c>
      <c r="O26" s="63">
        <v>95</v>
      </c>
      <c r="P26" s="64" t="s">
        <v>54</v>
      </c>
      <c r="Q26" s="65">
        <v>76</v>
      </c>
      <c r="R26" s="65">
        <v>80</v>
      </c>
      <c r="S26" s="50">
        <v>77</v>
      </c>
      <c r="T26" s="49">
        <f t="shared" si="2"/>
        <v>233</v>
      </c>
      <c r="U26" s="57"/>
    </row>
    <row r="27" spans="1:21" ht="14.25" customHeight="1">
      <c r="A27" s="27">
        <v>19</v>
      </c>
      <c r="B27" s="2">
        <v>27</v>
      </c>
      <c r="C27" s="1" t="s">
        <v>46</v>
      </c>
      <c r="D27" s="35">
        <v>95</v>
      </c>
      <c r="E27" s="27" t="s">
        <v>45</v>
      </c>
      <c r="F27" s="28">
        <v>59</v>
      </c>
      <c r="G27" s="28">
        <v>49</v>
      </c>
      <c r="H27" s="29">
        <v>63</v>
      </c>
      <c r="I27" s="30">
        <f t="shared" si="0"/>
        <v>171</v>
      </c>
      <c r="J27" s="31">
        <f t="shared" si="1"/>
        <v>171</v>
      </c>
      <c r="M27" s="58">
        <v>6</v>
      </c>
      <c r="N27" s="24" t="s">
        <v>53</v>
      </c>
      <c r="O27" s="26">
        <v>95</v>
      </c>
      <c r="P27" s="24" t="s">
        <v>54</v>
      </c>
      <c r="Q27" s="28">
        <v>59</v>
      </c>
      <c r="R27" s="28">
        <v>60</v>
      </c>
      <c r="S27" s="29">
        <v>64</v>
      </c>
      <c r="T27" s="39">
        <f t="shared" si="2"/>
        <v>183</v>
      </c>
      <c r="U27" s="56"/>
    </row>
    <row r="28" spans="1:21" ht="14.25" customHeight="1">
      <c r="A28" s="27">
        <v>20</v>
      </c>
      <c r="B28" s="3">
        <v>22</v>
      </c>
      <c r="C28" s="34" t="s">
        <v>51</v>
      </c>
      <c r="D28" s="38">
        <v>95</v>
      </c>
      <c r="E28" s="27" t="s">
        <v>54</v>
      </c>
      <c r="F28" s="28">
        <v>59</v>
      </c>
      <c r="G28" s="28">
        <v>38</v>
      </c>
      <c r="H28" s="29">
        <v>62</v>
      </c>
      <c r="I28" s="30">
        <f t="shared" si="0"/>
        <v>159</v>
      </c>
      <c r="J28" s="31">
        <f t="shared" si="1"/>
        <v>159</v>
      </c>
      <c r="M28" s="59"/>
      <c r="N28" s="42" t="s">
        <v>51</v>
      </c>
      <c r="O28" s="60">
        <v>95</v>
      </c>
      <c r="P28" s="44" t="s">
        <v>54</v>
      </c>
      <c r="Q28" s="45">
        <v>59</v>
      </c>
      <c r="R28" s="45">
        <v>38</v>
      </c>
      <c r="S28" s="46">
        <v>62</v>
      </c>
      <c r="T28" s="47">
        <f t="shared" si="2"/>
        <v>159</v>
      </c>
      <c r="U28" s="47">
        <f>SUM(T26:T28)</f>
        <v>575</v>
      </c>
    </row>
    <row r="29" spans="1:21" ht="14.25" customHeight="1">
      <c r="A29" s="27">
        <v>21</v>
      </c>
      <c r="B29" s="2">
        <v>18</v>
      </c>
      <c r="C29" s="1" t="s">
        <v>50</v>
      </c>
      <c r="D29" s="35">
        <v>98</v>
      </c>
      <c r="E29" s="27" t="s">
        <v>49</v>
      </c>
      <c r="F29" s="28">
        <v>39</v>
      </c>
      <c r="G29" s="28">
        <v>34</v>
      </c>
      <c r="H29" s="29">
        <v>45</v>
      </c>
      <c r="I29" s="30">
        <f t="shared" si="0"/>
        <v>118</v>
      </c>
      <c r="J29" s="31">
        <f t="shared" si="1"/>
        <v>118</v>
      </c>
      <c r="M29" s="61"/>
      <c r="N29" s="62" t="s">
        <v>48</v>
      </c>
      <c r="O29" s="63">
        <v>97</v>
      </c>
      <c r="P29" s="64" t="s">
        <v>49</v>
      </c>
      <c r="Q29" s="65">
        <v>77</v>
      </c>
      <c r="R29" s="65">
        <v>78</v>
      </c>
      <c r="S29" s="50">
        <v>76</v>
      </c>
      <c r="T29" s="88">
        <f t="shared" si="2"/>
        <v>231</v>
      </c>
      <c r="U29" s="57"/>
    </row>
    <row r="30" spans="1:21" ht="14.25" customHeight="1">
      <c r="A30" s="27">
        <v>22</v>
      </c>
      <c r="B30" s="3">
        <v>19</v>
      </c>
      <c r="C30" s="51" t="s">
        <v>58</v>
      </c>
      <c r="D30" s="52">
        <v>97</v>
      </c>
      <c r="E30" s="24" t="s">
        <v>49</v>
      </c>
      <c r="F30" s="28">
        <v>22</v>
      </c>
      <c r="G30" s="28">
        <v>41</v>
      </c>
      <c r="H30" s="29">
        <v>13</v>
      </c>
      <c r="I30" s="30">
        <f t="shared" si="0"/>
        <v>76</v>
      </c>
      <c r="J30" s="31">
        <f t="shared" si="1"/>
        <v>76</v>
      </c>
      <c r="K30" s="31"/>
      <c r="M30" s="58">
        <v>7</v>
      </c>
      <c r="N30" s="56" t="s">
        <v>50</v>
      </c>
      <c r="O30" s="26">
        <v>98</v>
      </c>
      <c r="P30" s="24" t="s">
        <v>49</v>
      </c>
      <c r="Q30" s="28">
        <v>39</v>
      </c>
      <c r="R30" s="28">
        <v>34</v>
      </c>
      <c r="S30" s="29">
        <v>45</v>
      </c>
      <c r="T30" s="30">
        <f t="shared" si="2"/>
        <v>118</v>
      </c>
      <c r="U30" s="56"/>
    </row>
    <row r="31" spans="1:21" ht="14.25" customHeight="1">
      <c r="A31" s="27"/>
      <c r="C31" s="34"/>
      <c r="D31" s="35"/>
      <c r="E31" s="27"/>
      <c r="F31" s="28"/>
      <c r="G31" s="28"/>
      <c r="H31" s="29"/>
      <c r="I31" s="30"/>
      <c r="J31" s="31"/>
      <c r="K31" s="31"/>
      <c r="M31" s="59"/>
      <c r="N31" s="89" t="s">
        <v>58</v>
      </c>
      <c r="O31" s="90">
        <v>97</v>
      </c>
      <c r="P31" s="44" t="s">
        <v>49</v>
      </c>
      <c r="Q31" s="45">
        <v>22</v>
      </c>
      <c r="R31" s="45">
        <v>41</v>
      </c>
      <c r="S31" s="46">
        <v>13</v>
      </c>
      <c r="T31" s="91">
        <f t="shared" si="2"/>
        <v>76</v>
      </c>
      <c r="U31" s="47">
        <f>SUM(T29:T31)</f>
        <v>425</v>
      </c>
    </row>
    <row r="32" spans="1:11" ht="14.25" customHeight="1">
      <c r="A32" s="27"/>
      <c r="B32" s="3"/>
      <c r="C32" s="34"/>
      <c r="D32" s="35"/>
      <c r="E32" s="27"/>
      <c r="F32" s="28"/>
      <c r="G32" s="28"/>
      <c r="H32" s="29"/>
      <c r="I32" s="30"/>
      <c r="J32" s="31"/>
      <c r="K32" s="31"/>
    </row>
    <row r="33" spans="1:11" ht="14.25" customHeight="1">
      <c r="A33" s="27"/>
      <c r="C33" s="34"/>
      <c r="D33" s="38"/>
      <c r="E33" s="27"/>
      <c r="F33" s="28"/>
      <c r="G33" s="28"/>
      <c r="H33" s="29"/>
      <c r="I33" s="30"/>
      <c r="J33" s="31"/>
      <c r="K33" s="39"/>
    </row>
    <row r="34" spans="1:11" ht="14.25" customHeight="1">
      <c r="A34" s="27"/>
      <c r="B34" s="3"/>
      <c r="C34" s="34"/>
      <c r="D34" s="38"/>
      <c r="E34" s="27"/>
      <c r="F34" s="28"/>
      <c r="G34" s="28"/>
      <c r="H34" s="29"/>
      <c r="I34" s="30"/>
      <c r="J34" s="31"/>
      <c r="K34" s="39"/>
    </row>
    <row r="35" spans="3:14" ht="14.25" customHeight="1">
      <c r="C35" s="15" t="s">
        <v>27</v>
      </c>
      <c r="N35" s="4" t="s">
        <v>27</v>
      </c>
    </row>
    <row r="36" ht="14.25" customHeight="1"/>
    <row r="37" spans="1:21" ht="14.25" customHeight="1">
      <c r="A37" s="19" t="s">
        <v>8</v>
      </c>
      <c r="B37" s="20" t="s">
        <v>9</v>
      </c>
      <c r="C37" s="19" t="s">
        <v>10</v>
      </c>
      <c r="D37" s="19" t="s">
        <v>11</v>
      </c>
      <c r="E37" s="19" t="s">
        <v>12</v>
      </c>
      <c r="F37" s="21">
        <v>1</v>
      </c>
      <c r="G37" s="21">
        <v>2</v>
      </c>
      <c r="H37" s="20">
        <v>3</v>
      </c>
      <c r="I37" s="68" t="s">
        <v>28</v>
      </c>
      <c r="J37" s="69" t="s">
        <v>14</v>
      </c>
      <c r="M37" s="70" t="s">
        <v>17</v>
      </c>
      <c r="N37" s="70" t="s">
        <v>18</v>
      </c>
      <c r="O37" s="70" t="s">
        <v>19</v>
      </c>
      <c r="P37" s="99" t="s">
        <v>12</v>
      </c>
      <c r="Q37" s="97">
        <v>1</v>
      </c>
      <c r="R37" s="97">
        <v>2</v>
      </c>
      <c r="S37" s="97">
        <v>3</v>
      </c>
      <c r="T37" s="99" t="s">
        <v>14</v>
      </c>
      <c r="U37" s="99" t="s">
        <v>20</v>
      </c>
    </row>
    <row r="38" spans="1:21" ht="14.25" customHeight="1">
      <c r="A38" s="1">
        <v>1</v>
      </c>
      <c r="B38" s="2">
        <v>10</v>
      </c>
      <c r="C38" s="27" t="s">
        <v>29</v>
      </c>
      <c r="D38" s="35">
        <v>97</v>
      </c>
      <c r="E38" s="27" t="s">
        <v>21</v>
      </c>
      <c r="F38" s="3">
        <v>86</v>
      </c>
      <c r="G38" s="3">
        <v>84</v>
      </c>
      <c r="H38" s="2">
        <v>82</v>
      </c>
      <c r="I38" s="11">
        <f aca="true" t="shared" si="3" ref="I38:I43">SUM(F38:H38)</f>
        <v>252</v>
      </c>
      <c r="J38" s="11">
        <f aca="true" t="shared" si="4" ref="J38:J43">SUM(I38)</f>
        <v>252</v>
      </c>
      <c r="M38" s="71" t="s">
        <v>22</v>
      </c>
      <c r="N38" s="71" t="s">
        <v>23</v>
      </c>
      <c r="O38" s="71" t="s">
        <v>24</v>
      </c>
      <c r="P38" s="98"/>
      <c r="Q38" s="98"/>
      <c r="R38" s="98"/>
      <c r="S38" s="98"/>
      <c r="T38" s="98"/>
      <c r="U38" s="98"/>
    </row>
    <row r="39" spans="1:21" ht="14.25" customHeight="1">
      <c r="A39" s="1">
        <v>2</v>
      </c>
      <c r="B39" s="2">
        <v>1</v>
      </c>
      <c r="C39" s="27" t="s">
        <v>38</v>
      </c>
      <c r="D39" s="35">
        <v>96</v>
      </c>
      <c r="E39" s="27" t="s">
        <v>21</v>
      </c>
      <c r="F39" s="3">
        <v>79</v>
      </c>
      <c r="G39" s="3">
        <v>69</v>
      </c>
      <c r="H39" s="2">
        <v>83</v>
      </c>
      <c r="I39" s="11">
        <f t="shared" si="3"/>
        <v>231</v>
      </c>
      <c r="J39" s="11">
        <f t="shared" si="4"/>
        <v>231</v>
      </c>
      <c r="L39" s="72"/>
      <c r="M39" s="94">
        <v>1</v>
      </c>
      <c r="N39" s="64" t="s">
        <v>29</v>
      </c>
      <c r="O39" s="63">
        <v>97</v>
      </c>
      <c r="P39" s="64" t="s">
        <v>21</v>
      </c>
      <c r="Q39" s="65">
        <v>86</v>
      </c>
      <c r="R39" s="65">
        <v>84</v>
      </c>
      <c r="S39" s="50">
        <v>82</v>
      </c>
      <c r="T39" s="49">
        <f aca="true" t="shared" si="5" ref="T39:T44">SUM(Q39:S39)</f>
        <v>252</v>
      </c>
      <c r="U39" s="73"/>
    </row>
    <row r="40" spans="1:21" ht="14.25" customHeight="1">
      <c r="A40" s="1">
        <v>3</v>
      </c>
      <c r="B40" s="2">
        <v>3</v>
      </c>
      <c r="C40" s="27" t="s">
        <v>30</v>
      </c>
      <c r="D40" s="35">
        <v>94</v>
      </c>
      <c r="E40" s="27" t="s">
        <v>16</v>
      </c>
      <c r="F40" s="3">
        <v>76</v>
      </c>
      <c r="G40" s="3">
        <v>78</v>
      </c>
      <c r="H40" s="2">
        <v>74</v>
      </c>
      <c r="I40" s="11">
        <f t="shared" si="3"/>
        <v>228</v>
      </c>
      <c r="J40" s="11">
        <f t="shared" si="4"/>
        <v>228</v>
      </c>
      <c r="L40" s="2"/>
      <c r="M40" s="95"/>
      <c r="N40" s="24" t="s">
        <v>38</v>
      </c>
      <c r="O40" s="26">
        <v>96</v>
      </c>
      <c r="P40" s="24" t="s">
        <v>21</v>
      </c>
      <c r="Q40" s="28">
        <v>79</v>
      </c>
      <c r="R40" s="28">
        <v>69</v>
      </c>
      <c r="S40" s="29">
        <v>83</v>
      </c>
      <c r="T40" s="39">
        <f t="shared" si="5"/>
        <v>231</v>
      </c>
      <c r="U40" s="67"/>
    </row>
    <row r="41" spans="1:21" ht="14.25" customHeight="1">
      <c r="A41" s="1">
        <v>4</v>
      </c>
      <c r="B41" s="2">
        <v>2</v>
      </c>
      <c r="C41" s="1" t="s">
        <v>39</v>
      </c>
      <c r="D41" s="35">
        <v>96</v>
      </c>
      <c r="E41" s="27" t="s">
        <v>21</v>
      </c>
      <c r="F41" s="3">
        <v>62</v>
      </c>
      <c r="G41" s="3">
        <v>86</v>
      </c>
      <c r="H41" s="2">
        <v>79</v>
      </c>
      <c r="I41" s="11">
        <f t="shared" si="3"/>
        <v>227</v>
      </c>
      <c r="J41" s="11">
        <f t="shared" si="4"/>
        <v>227</v>
      </c>
      <c r="L41" s="2"/>
      <c r="M41" s="96"/>
      <c r="N41" s="55" t="s">
        <v>39</v>
      </c>
      <c r="O41" s="43">
        <v>96</v>
      </c>
      <c r="P41" s="44" t="s">
        <v>21</v>
      </c>
      <c r="Q41" s="45">
        <v>62</v>
      </c>
      <c r="R41" s="45">
        <v>86</v>
      </c>
      <c r="S41" s="46">
        <v>79</v>
      </c>
      <c r="T41" s="47">
        <f t="shared" si="5"/>
        <v>227</v>
      </c>
      <c r="U41" s="77">
        <f>SUM(T39:T41)</f>
        <v>710</v>
      </c>
    </row>
    <row r="42" spans="1:21" ht="14.25" customHeight="1">
      <c r="A42" s="1">
        <v>5</v>
      </c>
      <c r="B42" s="2">
        <v>9</v>
      </c>
      <c r="C42" s="1" t="s">
        <v>37</v>
      </c>
      <c r="D42" s="76">
        <v>93</v>
      </c>
      <c r="E42" s="27" t="s">
        <v>16</v>
      </c>
      <c r="F42" s="28">
        <v>66</v>
      </c>
      <c r="G42" s="28">
        <v>75</v>
      </c>
      <c r="H42" s="29">
        <v>85</v>
      </c>
      <c r="I42" s="39">
        <f t="shared" si="3"/>
        <v>226</v>
      </c>
      <c r="J42" s="11">
        <f t="shared" si="4"/>
        <v>226</v>
      </c>
      <c r="M42" s="94">
        <v>2</v>
      </c>
      <c r="N42" s="64" t="s">
        <v>30</v>
      </c>
      <c r="O42" s="63">
        <v>94</v>
      </c>
      <c r="P42" s="64" t="s">
        <v>16</v>
      </c>
      <c r="Q42" s="65">
        <v>76</v>
      </c>
      <c r="R42" s="65">
        <v>78</v>
      </c>
      <c r="S42" s="50">
        <v>74</v>
      </c>
      <c r="T42" s="49">
        <f t="shared" si="5"/>
        <v>228</v>
      </c>
      <c r="U42" s="73"/>
    </row>
    <row r="43" spans="1:21" ht="14.25" customHeight="1">
      <c r="A43" s="1">
        <v>6</v>
      </c>
      <c r="B43" s="2">
        <v>8</v>
      </c>
      <c r="C43" s="27" t="s">
        <v>31</v>
      </c>
      <c r="D43" s="35">
        <v>94</v>
      </c>
      <c r="E43" s="27" t="s">
        <v>16</v>
      </c>
      <c r="F43" s="28">
        <v>37</v>
      </c>
      <c r="G43" s="28">
        <v>35</v>
      </c>
      <c r="H43" s="29">
        <v>50</v>
      </c>
      <c r="I43" s="39">
        <f t="shared" si="3"/>
        <v>122</v>
      </c>
      <c r="J43" s="11">
        <f t="shared" si="4"/>
        <v>122</v>
      </c>
      <c r="M43" s="95"/>
      <c r="N43" s="56" t="s">
        <v>37</v>
      </c>
      <c r="O43" s="92">
        <v>93</v>
      </c>
      <c r="P43" s="24" t="s">
        <v>16</v>
      </c>
      <c r="Q43" s="28">
        <v>66</v>
      </c>
      <c r="R43" s="28">
        <v>75</v>
      </c>
      <c r="S43" s="29">
        <v>85</v>
      </c>
      <c r="T43" s="39">
        <f t="shared" si="5"/>
        <v>226</v>
      </c>
      <c r="U43" s="67"/>
    </row>
    <row r="44" spans="13:21" ht="14.25" customHeight="1">
      <c r="M44" s="96"/>
      <c r="N44" s="44" t="s">
        <v>31</v>
      </c>
      <c r="O44" s="43">
        <v>94</v>
      </c>
      <c r="P44" s="44" t="s">
        <v>16</v>
      </c>
      <c r="Q44" s="45">
        <v>37</v>
      </c>
      <c r="R44" s="45">
        <v>35</v>
      </c>
      <c r="S44" s="46">
        <v>50</v>
      </c>
      <c r="T44" s="47">
        <f t="shared" si="5"/>
        <v>122</v>
      </c>
      <c r="U44" s="75">
        <f>SUM(T42:T44)</f>
        <v>576</v>
      </c>
    </row>
    <row r="45" spans="11:22" ht="14.25" customHeight="1">
      <c r="K45" s="11"/>
      <c r="M45" s="95"/>
      <c r="V45" s="67"/>
    </row>
    <row r="46" spans="2:22" ht="14.25" customHeight="1">
      <c r="B46" s="3"/>
      <c r="F46" s="28"/>
      <c r="G46" s="28"/>
      <c r="H46" s="29"/>
      <c r="I46" s="39"/>
      <c r="J46" s="11"/>
      <c r="K46" s="11"/>
      <c r="M46" s="95"/>
      <c r="V46" s="67"/>
    </row>
    <row r="47" spans="2:22" ht="14.25" customHeight="1">
      <c r="B47" s="3"/>
      <c r="F47" s="28"/>
      <c r="G47" s="28"/>
      <c r="H47" s="29"/>
      <c r="I47" s="39"/>
      <c r="J47" s="11"/>
      <c r="K47" s="11"/>
      <c r="M47" s="95"/>
      <c r="V47" s="67"/>
    </row>
    <row r="48" spans="2:21" ht="14.25" customHeight="1">
      <c r="B48" s="3"/>
      <c r="C48" s="27"/>
      <c r="D48" s="35"/>
      <c r="E48" s="27"/>
      <c r="F48" s="28"/>
      <c r="G48" s="28"/>
      <c r="H48" s="29"/>
      <c r="I48" s="39"/>
      <c r="J48" s="11"/>
      <c r="K48" s="11"/>
      <c r="M48" s="95"/>
      <c r="N48" s="24"/>
      <c r="O48" s="26"/>
      <c r="P48" s="24"/>
      <c r="Q48" s="28"/>
      <c r="R48" s="28"/>
      <c r="S48" s="29"/>
      <c r="T48" s="39"/>
      <c r="U48" s="67"/>
    </row>
    <row r="49" spans="4:21" ht="14.25" customHeight="1">
      <c r="D49" s="35"/>
      <c r="E49" s="51"/>
      <c r="F49" s="28"/>
      <c r="G49" s="28"/>
      <c r="H49" s="29"/>
      <c r="I49" s="39"/>
      <c r="J49" s="11"/>
      <c r="K49" s="11"/>
      <c r="M49" s="95"/>
      <c r="N49" s="24"/>
      <c r="O49" s="26"/>
      <c r="P49" s="24"/>
      <c r="Q49" s="28"/>
      <c r="R49" s="28"/>
      <c r="S49" s="29"/>
      <c r="T49" s="39"/>
      <c r="U49" s="67"/>
    </row>
    <row r="50" spans="6:21" ht="14.25" customHeight="1">
      <c r="F50" s="28"/>
      <c r="G50" s="28"/>
      <c r="H50" s="29"/>
      <c r="I50" s="39"/>
      <c r="J50" s="11"/>
      <c r="M50" s="95"/>
      <c r="N50" s="24"/>
      <c r="O50" s="26"/>
      <c r="P50" s="24"/>
      <c r="Q50" s="28"/>
      <c r="R50" s="28"/>
      <c r="S50" s="29"/>
      <c r="T50" s="39"/>
      <c r="U50" s="67"/>
    </row>
    <row r="51" spans="6:10" ht="14.25" customHeight="1">
      <c r="F51" s="28"/>
      <c r="G51" s="28"/>
      <c r="H51" s="29"/>
      <c r="I51" s="39"/>
      <c r="J51" s="11"/>
    </row>
    <row r="52" spans="6:10" ht="14.25" customHeight="1">
      <c r="F52" s="28"/>
      <c r="G52" s="28"/>
      <c r="H52" s="29"/>
      <c r="I52" s="39"/>
      <c r="J52" s="11"/>
    </row>
    <row r="53" spans="6:10" ht="14.25" customHeight="1">
      <c r="F53" s="28"/>
      <c r="G53" s="28"/>
      <c r="H53" s="29"/>
      <c r="I53" s="39"/>
      <c r="J53" s="11"/>
    </row>
    <row r="54" spans="1:19" ht="14.25" customHeight="1">
      <c r="A54" s="5" t="s">
        <v>32</v>
      </c>
      <c r="B54" s="5"/>
      <c r="C54" s="5"/>
      <c r="D54" s="5"/>
      <c r="E54" s="5"/>
      <c r="F54" s="5"/>
      <c r="G54" s="5" t="s">
        <v>33</v>
      </c>
      <c r="H54" s="5"/>
      <c r="I54" s="5"/>
      <c r="M54" s="5" t="s">
        <v>32</v>
      </c>
      <c r="S54" s="5" t="s">
        <v>33</v>
      </c>
    </row>
    <row r="55" spans="1:19" ht="15.75">
      <c r="A55" s="5" t="s">
        <v>34</v>
      </c>
      <c r="B55" s="5"/>
      <c r="C55" s="5"/>
      <c r="D55" s="5"/>
      <c r="E55" s="5"/>
      <c r="F55" s="5"/>
      <c r="G55" s="5" t="s">
        <v>35</v>
      </c>
      <c r="H55" s="5"/>
      <c r="I55" s="5"/>
      <c r="M55" s="5" t="s">
        <v>34</v>
      </c>
      <c r="S55" s="5" t="s">
        <v>35</v>
      </c>
    </row>
    <row r="56" spans="4:5" ht="15.75">
      <c r="D56" s="35"/>
      <c r="E56" s="78"/>
    </row>
    <row r="59" spans="10:12" ht="20.25">
      <c r="J59" s="6"/>
      <c r="L59" s="6"/>
    </row>
    <row r="64" spans="4:8" ht="15.75">
      <c r="D64" s="79"/>
      <c r="E64" s="78"/>
      <c r="H64" s="80"/>
    </row>
    <row r="65" spans="4:8" ht="15.75">
      <c r="D65" s="78"/>
      <c r="E65" s="78"/>
      <c r="H65" s="80"/>
    </row>
    <row r="66" spans="4:8" ht="15.75">
      <c r="D66" s="78"/>
      <c r="E66" s="78"/>
      <c r="H66" s="80"/>
    </row>
    <row r="67" spans="4:8" ht="15.75">
      <c r="D67" s="79"/>
      <c r="E67" s="78"/>
      <c r="H67" s="80"/>
    </row>
    <row r="68" spans="4:8" ht="15.75">
      <c r="D68" s="79"/>
      <c r="E68" s="78"/>
      <c r="H68" s="80"/>
    </row>
    <row r="69" spans="2:8" ht="15.75">
      <c r="B69" s="3"/>
      <c r="C69" s="27"/>
      <c r="D69" s="79"/>
      <c r="E69" s="78"/>
      <c r="H69" s="80"/>
    </row>
    <row r="70" spans="2:8" ht="15.75">
      <c r="B70" s="3"/>
      <c r="C70" s="27"/>
      <c r="D70" s="79"/>
      <c r="E70" s="78"/>
      <c r="H70" s="80"/>
    </row>
    <row r="71" spans="4:8" ht="15.75">
      <c r="D71" s="79"/>
      <c r="E71" s="78"/>
      <c r="H71" s="80"/>
    </row>
    <row r="73" spans="4:8" ht="15.75">
      <c r="D73" s="79"/>
      <c r="E73" s="78"/>
      <c r="H73" s="80"/>
    </row>
    <row r="74" spans="4:8" ht="15.75">
      <c r="D74" s="79"/>
      <c r="E74" s="78"/>
      <c r="H74" s="80"/>
    </row>
  </sheetData>
  <mergeCells count="18">
    <mergeCell ref="A2:K2"/>
    <mergeCell ref="A3:K3"/>
    <mergeCell ref="M3:U3"/>
    <mergeCell ref="Q9:Q10"/>
    <mergeCell ref="R9:R10"/>
    <mergeCell ref="S9:S10"/>
    <mergeCell ref="T9:T10"/>
    <mergeCell ref="U9:U10"/>
    <mergeCell ref="T37:T38"/>
    <mergeCell ref="U37:U38"/>
    <mergeCell ref="M39:M41"/>
    <mergeCell ref="P37:P38"/>
    <mergeCell ref="Q37:Q38"/>
    <mergeCell ref="R37:R38"/>
    <mergeCell ref="M42:M44"/>
    <mergeCell ref="M45:M47"/>
    <mergeCell ref="M48:M50"/>
    <mergeCell ref="S37:S38"/>
  </mergeCells>
  <printOptions/>
  <pageMargins left="0.75" right="0.75" top="0.61" bottom="0.48" header="0.36" footer="0.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74"/>
  <sheetViews>
    <sheetView tabSelected="1" workbookViewId="0" topLeftCell="A1">
      <selection activeCell="I32" sqref="I31:I32"/>
    </sheetView>
  </sheetViews>
  <sheetFormatPr defaultColWidth="9.140625" defaultRowHeight="12.75"/>
  <cols>
    <col min="1" max="1" width="3.7109375" style="1" customWidth="1"/>
    <col min="2" max="2" width="3.57421875" style="2" customWidth="1"/>
    <col min="3" max="3" width="18.57421875" style="1" customWidth="1"/>
    <col min="4" max="4" width="4.00390625" style="1" customWidth="1"/>
    <col min="5" max="5" width="22.57421875" style="1" customWidth="1"/>
    <col min="6" max="7" width="3.7109375" style="3" customWidth="1"/>
    <col min="8" max="8" width="3.7109375" style="2" customWidth="1"/>
    <col min="9" max="9" width="4.7109375" style="2" customWidth="1"/>
    <col min="10" max="10" width="7.00390625" style="2" customWidth="1"/>
    <col min="11" max="11" width="8.57421875" style="4" customWidth="1"/>
    <col min="12" max="12" width="2.00390625" style="5" customWidth="1"/>
    <col min="13" max="13" width="4.8515625" style="5" customWidth="1"/>
    <col min="14" max="14" width="19.140625" style="5" customWidth="1"/>
    <col min="15" max="15" width="4.28125" style="5" customWidth="1"/>
    <col min="16" max="16" width="24.421875" style="5" customWidth="1"/>
    <col min="17" max="19" width="5.7109375" style="5" customWidth="1"/>
    <col min="20" max="20" width="7.28125" style="5" customWidth="1"/>
    <col min="21" max="21" width="7.421875" style="5" customWidth="1"/>
    <col min="22" max="16384" width="9.140625" style="5" customWidth="1"/>
  </cols>
  <sheetData>
    <row r="1" ht="4.5" customHeight="1"/>
    <row r="2" spans="1:10" ht="15.7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21" ht="20.25">
      <c r="A3" s="93" t="s">
        <v>63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6" t="s">
        <v>2</v>
      </c>
      <c r="M3" s="102" t="s">
        <v>0</v>
      </c>
      <c r="N3" s="102"/>
      <c r="O3" s="102"/>
      <c r="P3" s="102"/>
      <c r="Q3" s="102"/>
      <c r="R3" s="102"/>
      <c r="S3" s="102"/>
      <c r="T3" s="102"/>
      <c r="U3" s="102"/>
    </row>
    <row r="4" spans="12:19" ht="6.75" customHeight="1">
      <c r="L4" s="6"/>
      <c r="M4" s="6"/>
      <c r="N4" s="6"/>
      <c r="O4" s="6"/>
      <c r="P4" s="6"/>
      <c r="Q4" s="6"/>
      <c r="R4" s="6"/>
      <c r="S4" s="6"/>
    </row>
    <row r="5" spans="1:9" ht="15.75">
      <c r="A5" s="7" t="s">
        <v>3</v>
      </c>
      <c r="B5" s="8"/>
      <c r="C5" s="9"/>
      <c r="D5" s="9"/>
      <c r="E5" s="9"/>
      <c r="F5" s="10"/>
      <c r="G5" s="11"/>
      <c r="H5" s="8"/>
      <c r="I5" s="8"/>
    </row>
    <row r="6" spans="1:17" ht="15.75">
      <c r="A6" s="12" t="s">
        <v>64</v>
      </c>
      <c r="L6" s="5" t="s">
        <v>5</v>
      </c>
      <c r="M6" s="13"/>
      <c r="N6" s="13"/>
      <c r="O6" s="13"/>
      <c r="P6" s="13"/>
      <c r="Q6" s="14"/>
    </row>
    <row r="7" spans="1:21" ht="15.75">
      <c r="A7" s="15" t="s">
        <v>6</v>
      </c>
      <c r="F7" s="16"/>
      <c r="G7" s="11"/>
      <c r="N7" s="4"/>
      <c r="O7" s="17" t="s">
        <v>63</v>
      </c>
      <c r="R7" s="17"/>
      <c r="S7" s="17" t="s">
        <v>7</v>
      </c>
      <c r="T7" s="17"/>
      <c r="U7" s="18"/>
    </row>
    <row r="8" spans="1:19" ht="15.75">
      <c r="A8" s="19" t="s">
        <v>8</v>
      </c>
      <c r="B8" s="20" t="s">
        <v>9</v>
      </c>
      <c r="C8" s="19" t="s">
        <v>10</v>
      </c>
      <c r="D8" s="19" t="s">
        <v>11</v>
      </c>
      <c r="E8" s="19" t="s">
        <v>12</v>
      </c>
      <c r="F8" s="21">
        <v>1</v>
      </c>
      <c r="G8" s="21">
        <v>2</v>
      </c>
      <c r="H8" s="20">
        <v>3</v>
      </c>
      <c r="I8" s="22" t="s">
        <v>13</v>
      </c>
      <c r="J8" s="23" t="s">
        <v>14</v>
      </c>
      <c r="M8" s="15" t="s">
        <v>6</v>
      </c>
      <c r="P8" s="12" t="s">
        <v>65</v>
      </c>
      <c r="Q8" s="2"/>
      <c r="R8" s="1"/>
      <c r="S8" s="1"/>
    </row>
    <row r="9" spans="1:21" ht="14.25" customHeight="1">
      <c r="A9" s="28">
        <v>1</v>
      </c>
      <c r="B9" s="3">
        <v>4</v>
      </c>
      <c r="C9" s="34" t="s">
        <v>25</v>
      </c>
      <c r="D9" s="38">
        <v>96</v>
      </c>
      <c r="E9" s="27" t="s">
        <v>16</v>
      </c>
      <c r="F9" s="28">
        <v>93</v>
      </c>
      <c r="G9" s="28">
        <v>92</v>
      </c>
      <c r="H9" s="29">
        <v>89</v>
      </c>
      <c r="I9" s="30">
        <f>SUM(F9:H9)</f>
        <v>274</v>
      </c>
      <c r="J9" s="31">
        <f>SUM(I9)</f>
        <v>274</v>
      </c>
      <c r="M9" s="32" t="s">
        <v>17</v>
      </c>
      <c r="N9" s="32" t="s">
        <v>18</v>
      </c>
      <c r="O9" s="32" t="s">
        <v>19</v>
      </c>
      <c r="P9" s="33" t="s">
        <v>12</v>
      </c>
      <c r="Q9" s="97">
        <v>1</v>
      </c>
      <c r="R9" s="97">
        <v>2</v>
      </c>
      <c r="S9" s="97">
        <v>3</v>
      </c>
      <c r="T9" s="104" t="s">
        <v>13</v>
      </c>
      <c r="U9" s="106" t="s">
        <v>20</v>
      </c>
    </row>
    <row r="10" spans="1:21" ht="14.25" customHeight="1">
      <c r="A10" s="2">
        <v>2</v>
      </c>
      <c r="B10" s="2">
        <v>12</v>
      </c>
      <c r="C10" s="1" t="s">
        <v>68</v>
      </c>
      <c r="D10" s="35">
        <v>94</v>
      </c>
      <c r="E10" s="27" t="s">
        <v>45</v>
      </c>
      <c r="F10" s="28">
        <v>89</v>
      </c>
      <c r="G10" s="28">
        <v>91</v>
      </c>
      <c r="H10" s="29">
        <v>92</v>
      </c>
      <c r="I10" s="30">
        <f>SUM(F10:H10)</f>
        <v>272</v>
      </c>
      <c r="J10" s="31">
        <f>SUM(I10)</f>
        <v>272</v>
      </c>
      <c r="M10" s="36" t="s">
        <v>22</v>
      </c>
      <c r="N10" s="36" t="s">
        <v>23</v>
      </c>
      <c r="O10" s="36" t="s">
        <v>24</v>
      </c>
      <c r="P10" s="37"/>
      <c r="Q10" s="103"/>
      <c r="R10" s="103"/>
      <c r="S10" s="103"/>
      <c r="T10" s="105"/>
      <c r="U10" s="107"/>
    </row>
    <row r="11" spans="1:21" ht="14.25" customHeight="1">
      <c r="A11" s="3">
        <v>3</v>
      </c>
      <c r="B11" s="3">
        <v>8</v>
      </c>
      <c r="C11" s="24" t="s">
        <v>74</v>
      </c>
      <c r="D11" s="76">
        <v>96</v>
      </c>
      <c r="E11" s="27" t="s">
        <v>21</v>
      </c>
      <c r="F11" s="28">
        <v>82</v>
      </c>
      <c r="G11" s="28">
        <v>85</v>
      </c>
      <c r="H11" s="29">
        <v>85</v>
      </c>
      <c r="I11" s="30">
        <f>SUM(F11:H11)</f>
        <v>252</v>
      </c>
      <c r="J11" s="31">
        <f>SUM(I11)</f>
        <v>252</v>
      </c>
      <c r="M11" s="18"/>
      <c r="N11" s="1" t="s">
        <v>68</v>
      </c>
      <c r="O11" s="35">
        <v>94</v>
      </c>
      <c r="P11" s="24" t="s">
        <v>45</v>
      </c>
      <c r="Q11" s="28">
        <v>89</v>
      </c>
      <c r="R11" s="28">
        <v>91</v>
      </c>
      <c r="S11" s="29">
        <v>92</v>
      </c>
      <c r="T11" s="49">
        <f>SUM(Q11:S11)</f>
        <v>272</v>
      </c>
      <c r="U11" s="57"/>
    </row>
    <row r="12" spans="1:21" ht="14.25" customHeight="1">
      <c r="A12" s="3">
        <v>4</v>
      </c>
      <c r="B12" s="3">
        <v>14</v>
      </c>
      <c r="C12" s="1" t="s">
        <v>66</v>
      </c>
      <c r="D12" s="76">
        <v>94</v>
      </c>
      <c r="E12" s="27" t="s">
        <v>45</v>
      </c>
      <c r="F12" s="28">
        <v>83</v>
      </c>
      <c r="G12" s="28">
        <v>85</v>
      </c>
      <c r="H12" s="29">
        <v>82</v>
      </c>
      <c r="I12" s="30">
        <f>SUM(F12:H12)</f>
        <v>250</v>
      </c>
      <c r="J12" s="31">
        <f>SUM(I12)</f>
        <v>250</v>
      </c>
      <c r="M12" s="40">
        <v>1</v>
      </c>
      <c r="N12" s="56" t="s">
        <v>66</v>
      </c>
      <c r="O12" s="92">
        <v>94</v>
      </c>
      <c r="P12" s="24" t="s">
        <v>45</v>
      </c>
      <c r="Q12" s="28">
        <v>83</v>
      </c>
      <c r="R12" s="28">
        <v>85</v>
      </c>
      <c r="S12" s="29">
        <v>82</v>
      </c>
      <c r="T12" s="39">
        <f>SUM(Q12:S12)</f>
        <v>250</v>
      </c>
      <c r="U12" s="56"/>
    </row>
    <row r="13" spans="1:21" ht="14.25" customHeight="1">
      <c r="A13" s="3">
        <v>5</v>
      </c>
      <c r="B13" s="2">
        <v>5</v>
      </c>
      <c r="C13" s="1" t="s">
        <v>70</v>
      </c>
      <c r="D13" s="108" t="s">
        <v>77</v>
      </c>
      <c r="E13" s="1" t="s">
        <v>72</v>
      </c>
      <c r="F13" s="28">
        <v>91</v>
      </c>
      <c r="G13" s="28">
        <v>80</v>
      </c>
      <c r="H13" s="29">
        <v>79</v>
      </c>
      <c r="I13" s="30">
        <f>SUM(F13:H13)</f>
        <v>250</v>
      </c>
      <c r="J13" s="31">
        <f>SUM(I13)</f>
        <v>250</v>
      </c>
      <c r="M13" s="41"/>
      <c r="N13" s="55" t="s">
        <v>67</v>
      </c>
      <c r="O13" s="74">
        <v>95</v>
      </c>
      <c r="P13" s="44" t="s">
        <v>45</v>
      </c>
      <c r="Q13" s="45">
        <v>74</v>
      </c>
      <c r="R13" s="45">
        <v>86</v>
      </c>
      <c r="S13" s="46">
        <v>76</v>
      </c>
      <c r="T13" s="47">
        <f>SUM(Q13:S13)</f>
        <v>236</v>
      </c>
      <c r="U13" s="47">
        <f>SUM(T11:T13)</f>
        <v>758</v>
      </c>
    </row>
    <row r="14" spans="1:21" ht="14.25" customHeight="1">
      <c r="A14" s="2">
        <v>6</v>
      </c>
      <c r="B14" s="2">
        <v>13</v>
      </c>
      <c r="C14" s="1" t="s">
        <v>67</v>
      </c>
      <c r="D14" s="76">
        <v>95</v>
      </c>
      <c r="E14" s="27" t="s">
        <v>45</v>
      </c>
      <c r="F14" s="28">
        <v>74</v>
      </c>
      <c r="G14" s="28">
        <v>86</v>
      </c>
      <c r="H14" s="29">
        <v>76</v>
      </c>
      <c r="I14" s="30">
        <f>SUM(F14:H14)</f>
        <v>236</v>
      </c>
      <c r="J14" s="31">
        <f>SUM(I14)</f>
        <v>236</v>
      </c>
      <c r="M14" s="48"/>
      <c r="N14" s="34" t="s">
        <v>73</v>
      </c>
      <c r="O14" s="38">
        <v>97</v>
      </c>
      <c r="P14" s="27" t="s">
        <v>21</v>
      </c>
      <c r="Q14" s="28">
        <v>73</v>
      </c>
      <c r="R14" s="28">
        <v>69</v>
      </c>
      <c r="S14" s="29">
        <v>51</v>
      </c>
      <c r="T14" s="49">
        <f>SUM(Q14:S14)</f>
        <v>193</v>
      </c>
      <c r="U14" s="50"/>
    </row>
    <row r="15" spans="1:21" ht="14.25" customHeight="1">
      <c r="A15" s="3">
        <v>7</v>
      </c>
      <c r="B15" s="3">
        <v>7</v>
      </c>
      <c r="C15" s="1" t="s">
        <v>75</v>
      </c>
      <c r="D15" s="35">
        <v>96</v>
      </c>
      <c r="E15" s="27" t="s">
        <v>21</v>
      </c>
      <c r="F15" s="28">
        <v>69</v>
      </c>
      <c r="G15" s="28">
        <v>88</v>
      </c>
      <c r="H15" s="29">
        <v>76</v>
      </c>
      <c r="I15" s="30">
        <f>SUM(F15:H15)</f>
        <v>233</v>
      </c>
      <c r="J15" s="31">
        <f>SUM(I15)</f>
        <v>233</v>
      </c>
      <c r="M15" s="53">
        <v>2</v>
      </c>
      <c r="N15" s="24" t="s">
        <v>74</v>
      </c>
      <c r="O15" s="76">
        <v>96</v>
      </c>
      <c r="P15" s="24" t="s">
        <v>21</v>
      </c>
      <c r="Q15" s="28">
        <v>82</v>
      </c>
      <c r="R15" s="28">
        <v>85</v>
      </c>
      <c r="S15" s="29">
        <v>85</v>
      </c>
      <c r="T15" s="39">
        <f>SUM(Q15:S15)</f>
        <v>252</v>
      </c>
      <c r="U15" s="39"/>
    </row>
    <row r="16" spans="1:21" ht="14.25" customHeight="1">
      <c r="A16" s="3">
        <v>8</v>
      </c>
      <c r="B16" s="2">
        <v>19</v>
      </c>
      <c r="C16" s="34" t="s">
        <v>60</v>
      </c>
      <c r="D16" s="38">
        <v>95</v>
      </c>
      <c r="E16" s="27" t="s">
        <v>62</v>
      </c>
      <c r="F16" s="28">
        <v>76</v>
      </c>
      <c r="G16" s="28">
        <v>80</v>
      </c>
      <c r="H16" s="29">
        <v>76</v>
      </c>
      <c r="I16" s="30">
        <f>SUM(F16:H16)</f>
        <v>232</v>
      </c>
      <c r="J16" s="31">
        <f>SUM(I16)</f>
        <v>232</v>
      </c>
      <c r="M16" s="54"/>
      <c r="N16" s="55" t="s">
        <v>75</v>
      </c>
      <c r="O16" s="43">
        <v>96</v>
      </c>
      <c r="P16" s="44" t="s">
        <v>21</v>
      </c>
      <c r="Q16" s="45">
        <v>69</v>
      </c>
      <c r="R16" s="45">
        <v>88</v>
      </c>
      <c r="S16" s="46">
        <v>76</v>
      </c>
      <c r="T16" s="47">
        <f>SUM(Q16:S16)</f>
        <v>233</v>
      </c>
      <c r="U16" s="47">
        <f>SUM(T14:T16)</f>
        <v>678</v>
      </c>
    </row>
    <row r="17" spans="1:21" ht="14.25" customHeight="1">
      <c r="A17" s="3">
        <v>9</v>
      </c>
      <c r="B17" s="3">
        <v>2</v>
      </c>
      <c r="C17" s="1" t="s">
        <v>69</v>
      </c>
      <c r="D17" s="76">
        <v>98</v>
      </c>
      <c r="E17" s="1" t="s">
        <v>72</v>
      </c>
      <c r="F17" s="28">
        <v>74</v>
      </c>
      <c r="G17" s="28">
        <v>56</v>
      </c>
      <c r="H17" s="29">
        <v>71</v>
      </c>
      <c r="I17" s="30">
        <f>SUM(F17:H17)</f>
        <v>201</v>
      </c>
      <c r="J17" s="31">
        <f>SUM(I17)</f>
        <v>201</v>
      </c>
      <c r="M17" s="61"/>
      <c r="N17" s="1" t="s">
        <v>69</v>
      </c>
      <c r="O17" s="76">
        <v>98</v>
      </c>
      <c r="P17" s="1" t="s">
        <v>72</v>
      </c>
      <c r="Q17" s="28">
        <v>74</v>
      </c>
      <c r="R17" s="28">
        <v>56</v>
      </c>
      <c r="S17" s="29">
        <v>71</v>
      </c>
      <c r="T17" s="39">
        <f>SUM(Q17:S17)</f>
        <v>201</v>
      </c>
      <c r="U17" s="39"/>
    </row>
    <row r="18" spans="1:21" ht="14.25" customHeight="1">
      <c r="A18" s="3">
        <v>10</v>
      </c>
      <c r="B18" s="2">
        <v>18</v>
      </c>
      <c r="C18" s="1" t="s">
        <v>61</v>
      </c>
      <c r="D18" s="76">
        <v>95</v>
      </c>
      <c r="E18" s="27" t="s">
        <v>62</v>
      </c>
      <c r="F18" s="28">
        <v>66</v>
      </c>
      <c r="G18" s="28">
        <v>65</v>
      </c>
      <c r="H18" s="29">
        <v>67</v>
      </c>
      <c r="I18" s="30">
        <f>SUM(F18:H18)</f>
        <v>198</v>
      </c>
      <c r="J18" s="31">
        <f>SUM(I18)</f>
        <v>198</v>
      </c>
      <c r="M18" s="58">
        <v>3</v>
      </c>
      <c r="N18" s="56" t="s">
        <v>70</v>
      </c>
      <c r="O18" s="113" t="s">
        <v>77</v>
      </c>
      <c r="P18" s="56" t="s">
        <v>72</v>
      </c>
      <c r="Q18" s="28">
        <v>91</v>
      </c>
      <c r="R18" s="28">
        <v>80</v>
      </c>
      <c r="S18" s="29">
        <v>79</v>
      </c>
      <c r="T18" s="39">
        <f>SUM(Q18:S18)</f>
        <v>250</v>
      </c>
      <c r="U18" s="39"/>
    </row>
    <row r="19" spans="1:21" ht="14.25" customHeight="1">
      <c r="A19" s="3">
        <v>11</v>
      </c>
      <c r="B19" s="3">
        <v>3</v>
      </c>
      <c r="C19" s="1" t="s">
        <v>71</v>
      </c>
      <c r="D19" s="108" t="s">
        <v>77</v>
      </c>
      <c r="E19" s="1" t="s">
        <v>72</v>
      </c>
      <c r="F19" s="28">
        <v>63</v>
      </c>
      <c r="G19" s="28">
        <v>56</v>
      </c>
      <c r="H19" s="29">
        <v>74</v>
      </c>
      <c r="I19" s="30">
        <f>SUM(F19:H19)</f>
        <v>193</v>
      </c>
      <c r="J19" s="31">
        <f>SUM(I19)</f>
        <v>193</v>
      </c>
      <c r="M19" s="59"/>
      <c r="N19" s="55" t="s">
        <v>71</v>
      </c>
      <c r="O19" s="109" t="s">
        <v>77</v>
      </c>
      <c r="P19" s="55" t="s">
        <v>72</v>
      </c>
      <c r="Q19" s="45">
        <v>63</v>
      </c>
      <c r="R19" s="45">
        <v>56</v>
      </c>
      <c r="S19" s="46">
        <v>74</v>
      </c>
      <c r="T19" s="47">
        <f>SUM(Q19:S19)</f>
        <v>193</v>
      </c>
      <c r="U19" s="47">
        <f>SUM(T17:T19)</f>
        <v>644</v>
      </c>
    </row>
    <row r="20" spans="1:21" ht="14.25" customHeight="1">
      <c r="A20" s="28">
        <v>12</v>
      </c>
      <c r="B20" s="2">
        <v>10</v>
      </c>
      <c r="C20" s="34" t="s">
        <v>73</v>
      </c>
      <c r="D20" s="38">
        <v>97</v>
      </c>
      <c r="E20" s="27" t="s">
        <v>21</v>
      </c>
      <c r="F20" s="28">
        <v>73</v>
      </c>
      <c r="G20" s="28">
        <v>69</v>
      </c>
      <c r="H20" s="29">
        <v>51</v>
      </c>
      <c r="I20" s="30">
        <f>SUM(F20:H20)</f>
        <v>193</v>
      </c>
      <c r="J20" s="31">
        <f>SUM(I20)</f>
        <v>193</v>
      </c>
      <c r="M20" s="61"/>
      <c r="N20" s="34" t="s">
        <v>60</v>
      </c>
      <c r="O20" s="38">
        <v>95</v>
      </c>
      <c r="P20" s="27" t="s">
        <v>62</v>
      </c>
      <c r="Q20" s="28">
        <v>76</v>
      </c>
      <c r="R20" s="28">
        <v>80</v>
      </c>
      <c r="S20" s="29">
        <v>76</v>
      </c>
      <c r="T20" s="49">
        <f>SUM(Q20:S20)</f>
        <v>232</v>
      </c>
      <c r="U20" s="57"/>
    </row>
    <row r="21" spans="1:21" ht="14.25" customHeight="1">
      <c r="A21" s="3">
        <v>13</v>
      </c>
      <c r="B21" s="2">
        <v>20</v>
      </c>
      <c r="C21" s="34" t="s">
        <v>83</v>
      </c>
      <c r="D21" s="35">
        <v>95</v>
      </c>
      <c r="E21" s="27" t="s">
        <v>62</v>
      </c>
      <c r="F21" s="28">
        <v>66</v>
      </c>
      <c r="G21" s="28">
        <v>52</v>
      </c>
      <c r="H21" s="29">
        <v>66</v>
      </c>
      <c r="I21" s="30">
        <f>SUM(F21:H21)</f>
        <v>184</v>
      </c>
      <c r="J21" s="31">
        <f>SUM(I21)</f>
        <v>184</v>
      </c>
      <c r="M21" s="58">
        <v>4</v>
      </c>
      <c r="N21" s="34" t="s">
        <v>83</v>
      </c>
      <c r="O21" s="35">
        <v>95</v>
      </c>
      <c r="P21" s="27" t="s">
        <v>62</v>
      </c>
      <c r="Q21" s="28">
        <v>66</v>
      </c>
      <c r="R21" s="28">
        <v>52</v>
      </c>
      <c r="S21" s="29">
        <v>66</v>
      </c>
      <c r="T21" s="39">
        <f>SUM(Q21:S21)</f>
        <v>184</v>
      </c>
      <c r="U21" s="56"/>
    </row>
    <row r="22" spans="1:21" ht="14.25" customHeight="1">
      <c r="A22" s="3">
        <v>14</v>
      </c>
      <c r="B22" s="2">
        <v>17</v>
      </c>
      <c r="C22" s="34" t="s">
        <v>80</v>
      </c>
      <c r="D22" s="38">
        <v>94</v>
      </c>
      <c r="E22" s="1" t="s">
        <v>82</v>
      </c>
      <c r="F22" s="28">
        <v>48</v>
      </c>
      <c r="G22" s="28">
        <v>53</v>
      </c>
      <c r="H22" s="29">
        <v>62</v>
      </c>
      <c r="I22" s="30">
        <f>SUM(F22:H22)</f>
        <v>163</v>
      </c>
      <c r="J22" s="31">
        <f>SUM(I22)</f>
        <v>163</v>
      </c>
      <c r="M22" s="59"/>
      <c r="N22" s="55" t="s">
        <v>61</v>
      </c>
      <c r="O22" s="74">
        <v>95</v>
      </c>
      <c r="P22" s="44" t="s">
        <v>62</v>
      </c>
      <c r="Q22" s="45">
        <v>66</v>
      </c>
      <c r="R22" s="45">
        <v>65</v>
      </c>
      <c r="S22" s="46">
        <v>67</v>
      </c>
      <c r="T22" s="47">
        <f>SUM(Q22:S22)</f>
        <v>198</v>
      </c>
      <c r="U22" s="47">
        <f>SUM(T20:T22)</f>
        <v>614</v>
      </c>
    </row>
    <row r="23" spans="1:21" ht="14.25" customHeight="1">
      <c r="A23" s="3">
        <v>15</v>
      </c>
      <c r="B23" s="3">
        <v>15</v>
      </c>
      <c r="C23" s="1" t="s">
        <v>79</v>
      </c>
      <c r="D23" s="76">
        <v>95</v>
      </c>
      <c r="E23" s="1" t="s">
        <v>82</v>
      </c>
      <c r="F23" s="28">
        <v>32</v>
      </c>
      <c r="G23" s="28">
        <v>64</v>
      </c>
      <c r="H23" s="29">
        <v>57</v>
      </c>
      <c r="I23" s="30">
        <f>SUM(F23:H23)</f>
        <v>153</v>
      </c>
      <c r="J23" s="31">
        <f>SUM(I23)</f>
        <v>153</v>
      </c>
      <c r="M23" s="61"/>
      <c r="N23" s="1" t="s">
        <v>79</v>
      </c>
      <c r="O23" s="76">
        <v>95</v>
      </c>
      <c r="P23" s="1" t="s">
        <v>82</v>
      </c>
      <c r="Q23" s="28">
        <v>32</v>
      </c>
      <c r="R23" s="28">
        <v>64</v>
      </c>
      <c r="S23" s="29">
        <v>57</v>
      </c>
      <c r="T23" s="49">
        <f>SUM(Q23:S23)</f>
        <v>153</v>
      </c>
      <c r="U23" s="57"/>
    </row>
    <row r="24" spans="1:21" ht="14.25" customHeight="1">
      <c r="A24" s="3">
        <v>16</v>
      </c>
      <c r="B24" s="2">
        <v>16</v>
      </c>
      <c r="C24" s="34" t="s">
        <v>81</v>
      </c>
      <c r="D24" s="35">
        <v>94</v>
      </c>
      <c r="E24" s="1" t="s">
        <v>82</v>
      </c>
      <c r="F24" s="28">
        <v>0</v>
      </c>
      <c r="G24" s="28">
        <v>17</v>
      </c>
      <c r="H24" s="29">
        <v>37</v>
      </c>
      <c r="I24" s="30">
        <f>SUM(F24:H24)</f>
        <v>54</v>
      </c>
      <c r="J24" s="31">
        <f>SUM(I24)</f>
        <v>54</v>
      </c>
      <c r="M24" s="58">
        <v>5</v>
      </c>
      <c r="N24" s="34" t="s">
        <v>80</v>
      </c>
      <c r="O24" s="38">
        <v>94</v>
      </c>
      <c r="P24" s="56" t="s">
        <v>82</v>
      </c>
      <c r="Q24" s="28">
        <v>48</v>
      </c>
      <c r="R24" s="28">
        <v>53</v>
      </c>
      <c r="S24" s="29">
        <v>62</v>
      </c>
      <c r="T24" s="39">
        <f>SUM(Q24:S24)</f>
        <v>163</v>
      </c>
      <c r="U24" s="56"/>
    </row>
    <row r="25" spans="1:21" ht="14.25" customHeight="1">
      <c r="A25" s="3"/>
      <c r="B25" s="3"/>
      <c r="E25" s="27"/>
      <c r="F25" s="28"/>
      <c r="G25" s="28"/>
      <c r="H25" s="29"/>
      <c r="I25" s="30"/>
      <c r="J25" s="31"/>
      <c r="M25" s="59"/>
      <c r="N25" s="42" t="s">
        <v>81</v>
      </c>
      <c r="O25" s="43">
        <v>94</v>
      </c>
      <c r="P25" s="55" t="s">
        <v>82</v>
      </c>
      <c r="Q25" s="28">
        <v>0</v>
      </c>
      <c r="R25" s="28">
        <v>17</v>
      </c>
      <c r="S25" s="29">
        <v>37</v>
      </c>
      <c r="T25" s="47">
        <f>SUM(Q25:S25)</f>
        <v>54</v>
      </c>
      <c r="U25" s="47">
        <f>SUM(T23:T25)</f>
        <v>370</v>
      </c>
    </row>
    <row r="26" spans="1:21" ht="14.25" customHeight="1">
      <c r="A26" s="3"/>
      <c r="B26" s="3"/>
      <c r="C26" s="27"/>
      <c r="D26" s="35"/>
      <c r="E26" s="27"/>
      <c r="F26" s="28"/>
      <c r="G26" s="28"/>
      <c r="H26" s="29"/>
      <c r="I26" s="30"/>
      <c r="J26" s="31"/>
      <c r="M26" s="61"/>
      <c r="N26" s="62"/>
      <c r="O26" s="63"/>
      <c r="P26" s="64"/>
      <c r="Q26" s="65"/>
      <c r="R26" s="65"/>
      <c r="S26" s="50"/>
      <c r="T26" s="49"/>
      <c r="U26" s="57"/>
    </row>
    <row r="27" spans="1:21" ht="14.25" customHeight="1">
      <c r="A27" s="3"/>
      <c r="C27" s="34"/>
      <c r="D27" s="35"/>
      <c r="E27" s="27"/>
      <c r="F27" s="28"/>
      <c r="G27" s="28"/>
      <c r="H27" s="29"/>
      <c r="I27" s="30"/>
      <c r="J27" s="31"/>
      <c r="M27" s="58"/>
      <c r="N27" s="24"/>
      <c r="O27" s="26"/>
      <c r="P27" s="24"/>
      <c r="Q27" s="28"/>
      <c r="R27" s="28"/>
      <c r="S27" s="29"/>
      <c r="T27" s="39"/>
      <c r="U27" s="56"/>
    </row>
    <row r="28" spans="1:21" ht="14.25" customHeight="1">
      <c r="A28" s="3"/>
      <c r="B28" s="3"/>
      <c r="C28" s="81"/>
      <c r="D28" s="52"/>
      <c r="F28" s="28"/>
      <c r="G28" s="28"/>
      <c r="H28" s="29"/>
      <c r="I28" s="30"/>
      <c r="J28" s="31"/>
      <c r="M28" s="112"/>
      <c r="N28" s="34"/>
      <c r="O28" s="38"/>
      <c r="P28" s="24"/>
      <c r="Q28" s="28"/>
      <c r="R28" s="28"/>
      <c r="S28" s="29"/>
      <c r="T28" s="39"/>
      <c r="U28" s="39"/>
    </row>
    <row r="29" spans="1:21" ht="14.25" customHeight="1">
      <c r="A29" s="3"/>
      <c r="C29" s="34"/>
      <c r="D29" s="26"/>
      <c r="E29" s="24"/>
      <c r="F29" s="28"/>
      <c r="G29" s="28"/>
      <c r="H29" s="29"/>
      <c r="I29" s="30"/>
      <c r="J29" s="31"/>
      <c r="M29" s="53"/>
      <c r="N29" s="34"/>
      <c r="O29" s="26"/>
      <c r="P29" s="24"/>
      <c r="Q29" s="28"/>
      <c r="R29" s="28"/>
      <c r="S29" s="29"/>
      <c r="T29" s="30"/>
      <c r="U29" s="56"/>
    </row>
    <row r="30" spans="1:21" ht="14.25" customHeight="1">
      <c r="A30" s="3"/>
      <c r="B30" s="3"/>
      <c r="C30" s="27"/>
      <c r="D30" s="35"/>
      <c r="E30" s="27"/>
      <c r="F30" s="28"/>
      <c r="G30" s="28"/>
      <c r="H30" s="29"/>
      <c r="I30" s="30"/>
      <c r="J30" s="31"/>
      <c r="K30" s="31"/>
      <c r="M30" s="58"/>
      <c r="N30" s="56"/>
      <c r="O30" s="26"/>
      <c r="P30" s="24"/>
      <c r="Q30" s="28"/>
      <c r="R30" s="28"/>
      <c r="S30" s="29"/>
      <c r="T30" s="30"/>
      <c r="U30" s="56"/>
    </row>
    <row r="31" spans="1:21" ht="14.25" customHeight="1">
      <c r="A31" s="27"/>
      <c r="C31" s="34"/>
      <c r="D31" s="38"/>
      <c r="E31" s="27"/>
      <c r="F31" s="28"/>
      <c r="G31" s="28"/>
      <c r="H31" s="29"/>
      <c r="I31" s="30"/>
      <c r="J31" s="31"/>
      <c r="K31" s="31"/>
      <c r="M31" s="112"/>
      <c r="N31" s="51"/>
      <c r="O31" s="83"/>
      <c r="P31" s="24"/>
      <c r="Q31" s="28"/>
      <c r="R31" s="28"/>
      <c r="S31" s="29"/>
      <c r="T31" s="30"/>
      <c r="U31" s="39"/>
    </row>
    <row r="32" spans="1:11" ht="14.25" customHeight="1">
      <c r="A32" s="27"/>
      <c r="B32" s="3"/>
      <c r="D32" s="35"/>
      <c r="E32" s="27"/>
      <c r="F32" s="28"/>
      <c r="G32" s="28"/>
      <c r="H32" s="29"/>
      <c r="I32" s="30"/>
      <c r="J32" s="31"/>
      <c r="K32" s="31"/>
    </row>
    <row r="33" spans="1:11" ht="14.25" customHeight="1">
      <c r="A33" s="27"/>
      <c r="C33" s="51"/>
      <c r="D33" s="52"/>
      <c r="E33" s="24"/>
      <c r="F33" s="28"/>
      <c r="G33" s="28"/>
      <c r="H33" s="29"/>
      <c r="I33" s="30"/>
      <c r="J33" s="31"/>
      <c r="K33" s="39"/>
    </row>
    <row r="34" spans="1:11" ht="14.25" customHeight="1">
      <c r="A34" s="27"/>
      <c r="B34" s="3"/>
      <c r="C34" s="34"/>
      <c r="D34" s="38"/>
      <c r="E34" s="27"/>
      <c r="F34" s="28"/>
      <c r="G34" s="28"/>
      <c r="H34" s="29"/>
      <c r="I34" s="30"/>
      <c r="J34" s="31"/>
      <c r="K34" s="39"/>
    </row>
    <row r="35" spans="1:14" ht="14.25" customHeight="1">
      <c r="A35" s="15" t="s">
        <v>78</v>
      </c>
      <c r="N35" s="4" t="s">
        <v>27</v>
      </c>
    </row>
    <row r="36" ht="14.25" customHeight="1"/>
    <row r="37" spans="1:21" ht="14.25" customHeight="1">
      <c r="A37" s="19" t="s">
        <v>8</v>
      </c>
      <c r="B37" s="20" t="s">
        <v>9</v>
      </c>
      <c r="C37" s="19" t="s">
        <v>10</v>
      </c>
      <c r="D37" s="19" t="s">
        <v>11</v>
      </c>
      <c r="E37" s="19" t="s">
        <v>12</v>
      </c>
      <c r="F37" s="21">
        <v>1</v>
      </c>
      <c r="G37" s="21">
        <v>2</v>
      </c>
      <c r="H37" s="20">
        <v>3</v>
      </c>
      <c r="I37" s="68" t="s">
        <v>28</v>
      </c>
      <c r="J37" s="69" t="s">
        <v>14</v>
      </c>
      <c r="M37" s="70" t="s">
        <v>17</v>
      </c>
      <c r="N37" s="70" t="s">
        <v>18</v>
      </c>
      <c r="O37" s="70" t="s">
        <v>19</v>
      </c>
      <c r="P37" s="99" t="s">
        <v>12</v>
      </c>
      <c r="Q37" s="97">
        <v>1</v>
      </c>
      <c r="R37" s="97">
        <v>2</v>
      </c>
      <c r="S37" s="97">
        <v>3</v>
      </c>
      <c r="T37" s="99" t="s">
        <v>14</v>
      </c>
      <c r="U37" s="99" t="s">
        <v>20</v>
      </c>
    </row>
    <row r="38" spans="1:21" ht="14.25" customHeight="1">
      <c r="A38" s="2">
        <v>1</v>
      </c>
      <c r="B38" s="2">
        <v>9</v>
      </c>
      <c r="C38" s="27" t="s">
        <v>29</v>
      </c>
      <c r="D38" s="35">
        <v>97</v>
      </c>
      <c r="E38" s="27" t="s">
        <v>21</v>
      </c>
      <c r="F38" s="3">
        <v>87</v>
      </c>
      <c r="G38" s="3">
        <v>85</v>
      </c>
      <c r="H38" s="2">
        <v>92</v>
      </c>
      <c r="I38" s="11">
        <f>SUM(F38:H38)</f>
        <v>264</v>
      </c>
      <c r="J38" s="11">
        <f>SUM(I38)</f>
        <v>264</v>
      </c>
      <c r="M38" s="71" t="s">
        <v>22</v>
      </c>
      <c r="N38" s="71" t="s">
        <v>23</v>
      </c>
      <c r="O38" s="71" t="s">
        <v>24</v>
      </c>
      <c r="P38" s="98"/>
      <c r="Q38" s="98"/>
      <c r="R38" s="98"/>
      <c r="S38" s="98"/>
      <c r="T38" s="98"/>
      <c r="U38" s="98"/>
    </row>
    <row r="39" spans="1:21" ht="14.25" customHeight="1">
      <c r="A39" s="2">
        <v>2</v>
      </c>
      <c r="B39" s="2">
        <v>1</v>
      </c>
      <c r="C39" s="27" t="s">
        <v>38</v>
      </c>
      <c r="D39" s="35">
        <v>96</v>
      </c>
      <c r="E39" s="27" t="s">
        <v>21</v>
      </c>
      <c r="F39" s="3">
        <v>84</v>
      </c>
      <c r="G39" s="3">
        <v>82</v>
      </c>
      <c r="H39" s="2">
        <v>69</v>
      </c>
      <c r="I39" s="11">
        <f>SUM(F39:H39)</f>
        <v>235</v>
      </c>
      <c r="J39" s="11">
        <f>SUM(I39)</f>
        <v>235</v>
      </c>
      <c r="L39" s="72"/>
      <c r="M39" s="94">
        <v>1</v>
      </c>
      <c r="N39" s="64" t="s">
        <v>29</v>
      </c>
      <c r="O39" s="63">
        <v>97</v>
      </c>
      <c r="P39" s="64" t="s">
        <v>21</v>
      </c>
      <c r="Q39" s="3">
        <v>87</v>
      </c>
      <c r="R39" s="3">
        <v>85</v>
      </c>
      <c r="S39" s="2">
        <v>92</v>
      </c>
      <c r="T39" s="49">
        <f aca="true" t="shared" si="0" ref="T39:T44">SUM(Q39:S39)</f>
        <v>264</v>
      </c>
      <c r="U39" s="73"/>
    </row>
    <row r="40" spans="1:21" ht="14.25" customHeight="1">
      <c r="A40" s="2">
        <v>3</v>
      </c>
      <c r="B40" s="2">
        <v>11</v>
      </c>
      <c r="C40" s="1" t="s">
        <v>39</v>
      </c>
      <c r="D40" s="35">
        <v>96</v>
      </c>
      <c r="E40" s="27" t="s">
        <v>21</v>
      </c>
      <c r="F40" s="3">
        <v>74</v>
      </c>
      <c r="G40" s="3">
        <v>70</v>
      </c>
      <c r="H40" s="2">
        <v>89</v>
      </c>
      <c r="I40" s="11">
        <f>SUM(F40:H40)</f>
        <v>233</v>
      </c>
      <c r="J40" s="11">
        <f>SUM(I40)</f>
        <v>233</v>
      </c>
      <c r="L40" s="2"/>
      <c r="M40" s="95"/>
      <c r="N40" s="24" t="s">
        <v>38</v>
      </c>
      <c r="O40" s="26">
        <v>96</v>
      </c>
      <c r="P40" s="24" t="s">
        <v>21</v>
      </c>
      <c r="Q40" s="3">
        <v>84</v>
      </c>
      <c r="R40" s="3">
        <v>82</v>
      </c>
      <c r="S40" s="2">
        <v>69</v>
      </c>
      <c r="T40" s="39">
        <f t="shared" si="0"/>
        <v>235</v>
      </c>
      <c r="U40" s="67"/>
    </row>
    <row r="41" spans="1:21" ht="14.25" customHeight="1">
      <c r="A41" s="2">
        <v>4</v>
      </c>
      <c r="B41" s="2">
        <v>6</v>
      </c>
      <c r="C41" s="1" t="s">
        <v>76</v>
      </c>
      <c r="D41" s="76"/>
      <c r="E41" s="82" t="s">
        <v>41</v>
      </c>
      <c r="F41" s="28">
        <v>43</v>
      </c>
      <c r="G41" s="28">
        <v>41</v>
      </c>
      <c r="H41" s="29">
        <v>58</v>
      </c>
      <c r="I41" s="39">
        <f>SUM(F41:H41)</f>
        <v>142</v>
      </c>
      <c r="J41" s="11">
        <f>SUM(I41)</f>
        <v>142</v>
      </c>
      <c r="L41" s="2"/>
      <c r="M41" s="95"/>
      <c r="N41" s="56" t="s">
        <v>39</v>
      </c>
      <c r="O41" s="26">
        <v>96</v>
      </c>
      <c r="P41" s="24" t="s">
        <v>21</v>
      </c>
      <c r="Q41" s="3">
        <v>74</v>
      </c>
      <c r="R41" s="3">
        <v>70</v>
      </c>
      <c r="S41" s="2">
        <v>89</v>
      </c>
      <c r="T41" s="39">
        <f t="shared" si="0"/>
        <v>233</v>
      </c>
      <c r="U41" s="110">
        <f>SUM(T39:T41)</f>
        <v>732</v>
      </c>
    </row>
    <row r="42" spans="1:21" ht="14.25" customHeight="1">
      <c r="A42" s="2"/>
      <c r="C42" s="27"/>
      <c r="D42" s="35"/>
      <c r="E42" s="27"/>
      <c r="I42" s="11"/>
      <c r="J42" s="11"/>
      <c r="M42" s="95"/>
      <c r="N42" s="24"/>
      <c r="O42" s="26"/>
      <c r="P42" s="24"/>
      <c r="Q42" s="28"/>
      <c r="R42" s="28"/>
      <c r="S42" s="29"/>
      <c r="T42" s="39"/>
      <c r="U42" s="67"/>
    </row>
    <row r="43" spans="1:21" ht="14.25" customHeight="1">
      <c r="A43" s="2"/>
      <c r="C43" s="27"/>
      <c r="D43" s="35"/>
      <c r="E43" s="27"/>
      <c r="F43" s="28"/>
      <c r="G43" s="28"/>
      <c r="H43" s="29"/>
      <c r="I43" s="39"/>
      <c r="J43" s="11"/>
      <c r="M43" s="95"/>
      <c r="N43" s="56"/>
      <c r="O43" s="92"/>
      <c r="P43" s="24"/>
      <c r="Q43" s="28"/>
      <c r="R43" s="28"/>
      <c r="S43" s="29"/>
      <c r="T43" s="39"/>
      <c r="U43" s="67"/>
    </row>
    <row r="44" spans="13:21" ht="14.25" customHeight="1">
      <c r="M44" s="95"/>
      <c r="N44" s="24"/>
      <c r="O44" s="26"/>
      <c r="P44" s="24"/>
      <c r="Q44" s="28"/>
      <c r="R44" s="28"/>
      <c r="S44" s="29"/>
      <c r="T44" s="39"/>
      <c r="U44" s="111"/>
    </row>
    <row r="45" spans="11:22" ht="14.25" customHeight="1">
      <c r="K45" s="11"/>
      <c r="M45" s="95"/>
      <c r="V45" s="67"/>
    </row>
    <row r="46" spans="2:22" ht="14.25" customHeight="1">
      <c r="B46" s="3"/>
      <c r="F46" s="28"/>
      <c r="G46" s="28"/>
      <c r="H46" s="29"/>
      <c r="I46" s="39"/>
      <c r="J46" s="11"/>
      <c r="K46" s="11"/>
      <c r="M46" s="95"/>
      <c r="V46" s="67"/>
    </row>
    <row r="47" spans="2:22" ht="14.25" customHeight="1">
      <c r="B47" s="3"/>
      <c r="F47" s="28"/>
      <c r="G47" s="28"/>
      <c r="H47" s="29"/>
      <c r="I47" s="39"/>
      <c r="J47" s="11"/>
      <c r="K47" s="11"/>
      <c r="M47" s="95"/>
      <c r="V47" s="67"/>
    </row>
    <row r="48" spans="2:21" ht="14.25" customHeight="1">
      <c r="B48" s="3"/>
      <c r="C48" s="27"/>
      <c r="D48" s="35"/>
      <c r="E48" s="27"/>
      <c r="F48" s="28"/>
      <c r="G48" s="28"/>
      <c r="H48" s="29"/>
      <c r="I48" s="39"/>
      <c r="J48" s="11"/>
      <c r="K48" s="11"/>
      <c r="M48" s="95"/>
      <c r="N48" s="24"/>
      <c r="O48" s="26"/>
      <c r="P48" s="24"/>
      <c r="Q48" s="28"/>
      <c r="R48" s="28"/>
      <c r="S48" s="29"/>
      <c r="T48" s="39"/>
      <c r="U48" s="67"/>
    </row>
    <row r="49" spans="4:21" ht="14.25" customHeight="1">
      <c r="D49" s="35"/>
      <c r="E49" s="51"/>
      <c r="F49" s="28"/>
      <c r="G49" s="28"/>
      <c r="H49" s="29"/>
      <c r="I49" s="39"/>
      <c r="J49" s="11"/>
      <c r="K49" s="11"/>
      <c r="M49" s="95"/>
      <c r="N49" s="24"/>
      <c r="O49" s="26"/>
      <c r="P49" s="24"/>
      <c r="Q49" s="28"/>
      <c r="R49" s="28"/>
      <c r="S49" s="29"/>
      <c r="T49" s="39"/>
      <c r="U49" s="67"/>
    </row>
    <row r="50" spans="6:21" ht="14.25" customHeight="1">
      <c r="F50" s="28"/>
      <c r="G50" s="28"/>
      <c r="H50" s="29"/>
      <c r="I50" s="39"/>
      <c r="J50" s="11"/>
      <c r="M50" s="95"/>
      <c r="N50" s="24"/>
      <c r="O50" s="26"/>
      <c r="P50" s="24"/>
      <c r="Q50" s="28"/>
      <c r="R50" s="28"/>
      <c r="S50" s="29"/>
      <c r="T50" s="39"/>
      <c r="U50" s="67"/>
    </row>
    <row r="51" spans="6:10" ht="14.25" customHeight="1">
      <c r="F51" s="28"/>
      <c r="G51" s="28"/>
      <c r="H51" s="29"/>
      <c r="I51" s="39"/>
      <c r="J51" s="11"/>
    </row>
    <row r="52" spans="6:10" ht="14.25" customHeight="1">
      <c r="F52" s="28"/>
      <c r="G52" s="28"/>
      <c r="H52" s="29"/>
      <c r="I52" s="39"/>
      <c r="J52" s="11"/>
    </row>
    <row r="53" spans="6:10" ht="14.25" customHeight="1">
      <c r="F53" s="28"/>
      <c r="G53" s="28"/>
      <c r="H53" s="29"/>
      <c r="I53" s="39"/>
      <c r="J53" s="11"/>
    </row>
    <row r="54" spans="1:19" ht="14.25" customHeight="1">
      <c r="A54" s="5" t="s">
        <v>32</v>
      </c>
      <c r="B54" s="5"/>
      <c r="C54" s="5"/>
      <c r="D54" s="5"/>
      <c r="E54" s="5"/>
      <c r="F54" s="5"/>
      <c r="G54" s="5" t="s">
        <v>33</v>
      </c>
      <c r="H54" s="5"/>
      <c r="I54" s="5"/>
      <c r="M54" s="5" t="s">
        <v>32</v>
      </c>
      <c r="S54" s="5" t="s">
        <v>33</v>
      </c>
    </row>
    <row r="55" spans="1:19" ht="15.75">
      <c r="A55" s="5" t="s">
        <v>34</v>
      </c>
      <c r="B55" s="5"/>
      <c r="C55" s="5"/>
      <c r="D55" s="5"/>
      <c r="E55" s="5"/>
      <c r="F55" s="5"/>
      <c r="G55" s="5" t="s">
        <v>35</v>
      </c>
      <c r="H55" s="5"/>
      <c r="I55" s="5"/>
      <c r="M55" s="5" t="s">
        <v>34</v>
      </c>
      <c r="S55" s="5" t="s">
        <v>35</v>
      </c>
    </row>
    <row r="56" spans="4:5" ht="15.75">
      <c r="D56" s="35"/>
      <c r="E56" s="78"/>
    </row>
    <row r="59" spans="10:12" ht="20.25">
      <c r="J59" s="6"/>
      <c r="L59" s="6"/>
    </row>
    <row r="64" spans="4:8" ht="15.75">
      <c r="D64" s="79"/>
      <c r="E64" s="78"/>
      <c r="H64" s="80"/>
    </row>
    <row r="65" spans="4:8" ht="15.75">
      <c r="D65" s="78"/>
      <c r="E65" s="78"/>
      <c r="H65" s="80"/>
    </row>
    <row r="66" spans="4:8" ht="15.75">
      <c r="D66" s="78"/>
      <c r="E66" s="78"/>
      <c r="H66" s="80"/>
    </row>
    <row r="67" spans="4:8" ht="15.75">
      <c r="D67" s="79"/>
      <c r="E67" s="78"/>
      <c r="H67" s="80"/>
    </row>
    <row r="68" spans="4:8" ht="15.75">
      <c r="D68" s="79"/>
      <c r="E68" s="78"/>
      <c r="H68" s="80"/>
    </row>
    <row r="69" spans="2:8" ht="15.75">
      <c r="B69" s="3"/>
      <c r="C69" s="27"/>
      <c r="D69" s="79"/>
      <c r="E69" s="78"/>
      <c r="H69" s="80"/>
    </row>
    <row r="70" spans="2:8" ht="15.75">
      <c r="B70" s="3"/>
      <c r="C70" s="27"/>
      <c r="D70" s="79"/>
      <c r="E70" s="78"/>
      <c r="H70" s="80"/>
    </row>
    <row r="71" spans="4:8" ht="15.75">
      <c r="D71" s="79"/>
      <c r="E71" s="78"/>
      <c r="H71" s="80"/>
    </row>
    <row r="73" spans="4:8" ht="15.75">
      <c r="D73" s="79"/>
      <c r="E73" s="78"/>
      <c r="H73" s="80"/>
    </row>
    <row r="74" spans="4:8" ht="15.75">
      <c r="D74" s="79"/>
      <c r="E74" s="78"/>
      <c r="H74" s="80"/>
    </row>
  </sheetData>
  <mergeCells count="17">
    <mergeCell ref="A2:J2"/>
    <mergeCell ref="M42:M44"/>
    <mergeCell ref="M45:M47"/>
    <mergeCell ref="M48:M50"/>
    <mergeCell ref="S37:S38"/>
    <mergeCell ref="T37:T38"/>
    <mergeCell ref="U37:U38"/>
    <mergeCell ref="M39:M41"/>
    <mergeCell ref="P37:P38"/>
    <mergeCell ref="Q37:Q38"/>
    <mergeCell ref="R37:R38"/>
    <mergeCell ref="M3:U3"/>
    <mergeCell ref="Q9:Q10"/>
    <mergeCell ref="R9:R10"/>
    <mergeCell ref="S9:S10"/>
    <mergeCell ref="T9:T10"/>
    <mergeCell ref="U9:U10"/>
  </mergeCells>
  <printOptions/>
  <pageMargins left="0.75" right="0.75" top="0.61" bottom="0.48" header="0.36" footer="0.36"/>
  <pageSetup horizontalDpi="600" verticalDpi="600" orientation="portrait" paperSize="9" r:id="rId2"/>
  <ignoredErrors>
    <ignoredError sqref="I9:J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Krisko</dc:creator>
  <cp:keywords/>
  <dc:description/>
  <cp:lastModifiedBy>Jan Krisko</cp:lastModifiedBy>
  <cp:lastPrinted>2009-11-12T10:40:41Z</cp:lastPrinted>
  <dcterms:created xsi:type="dcterms:W3CDTF">2008-11-20T06:45:03Z</dcterms:created>
  <dcterms:modified xsi:type="dcterms:W3CDTF">2009-11-12T10:55:17Z</dcterms:modified>
  <cp:category/>
  <cp:version/>
  <cp:contentType/>
  <cp:contentStatus/>
</cp:coreProperties>
</file>